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60" yWindow="12" windowWidth="20952" windowHeight="9720" tabRatio="906" firstSheet="1" activeTab="1"/>
  </bookViews>
  <sheets>
    <sheet name="Лист1" sheetId="2" state="hidden" r:id="rId1"/>
    <sheet name="Компакт" sheetId="6" r:id="rId2"/>
    <sheet name="Прайс FunderMAX (Австрия)" sheetId="8" r:id="rId3"/>
    <sheet name="Прайс GREENLAM (Индия)" sheetId="9" r:id="rId4"/>
    <sheet name="Прайс АРКО 2 (Индия)" sheetId="7" r:id="rId5"/>
    <sheet name="Прайс ABET Laminati (Италия)" sheetId="11" r:id="rId6"/>
    <sheet name="IDM Eterno (Россия)" sheetId="14" r:id="rId7"/>
    <sheet name="Прайс SENSOLA (РОССИЯ)" sheetId="12" r:id="rId8"/>
    <sheet name="Турция (в перспективе)" sheetId="13" r:id="rId9"/>
  </sheets>
  <definedNames>
    <definedName name="Lotos" localSheetId="1">#REF!</definedName>
    <definedName name="Lotos" localSheetId="5">#REF!</definedName>
    <definedName name="Lotos" localSheetId="7">#REF!</definedName>
    <definedName name="Lotos">#REF!</definedName>
    <definedName name="Luxos" localSheetId="1">#REF!</definedName>
    <definedName name="Luxos" localSheetId="5">#REF!</definedName>
    <definedName name="Luxos" localSheetId="7">#REF!</definedName>
    <definedName name="Luxos">#REF!</definedName>
    <definedName name="зелень" localSheetId="1">#REF!</definedName>
    <definedName name="зелень" localSheetId="5">#REF!</definedName>
    <definedName name="зелень" localSheetId="7">#REF!</definedName>
    <definedName name="зелень">#REF!</definedName>
    <definedName name="Коллекция" localSheetId="1">#REF!</definedName>
    <definedName name="Коллекция" localSheetId="5">#REF!</definedName>
    <definedName name="Коллекция" localSheetId="7">#REF!</definedName>
    <definedName name="Коллекция">#REF!</definedName>
    <definedName name="МАТ" localSheetId="1">#REF!</definedName>
    <definedName name="МАТ" localSheetId="5">#REF!</definedName>
    <definedName name="МАТ" localSheetId="7">#REF!</definedName>
    <definedName name="МАТ">#REF!</definedName>
    <definedName name="Материал" localSheetId="1">#REF!</definedName>
    <definedName name="Материал" localSheetId="5">#REF!</definedName>
    <definedName name="Материал" localSheetId="7">#REF!</definedName>
    <definedName name="Материал">#REF!</definedName>
    <definedName name="_xlnm.Print_Area" localSheetId="2">'Прайс FunderMAX (Австрия)'!$A$1:$E$36</definedName>
    <definedName name="_xlnm.Print_Area" localSheetId="3">'Прайс GREENLAM (Индия)'!$A$1:$F$38</definedName>
    <definedName name="Овощи" localSheetId="1">#REF!</definedName>
    <definedName name="Овощи" localSheetId="5">#REF!</definedName>
    <definedName name="Овощи" localSheetId="7">#REF!</definedName>
    <definedName name="Овощи">#REF!</definedName>
    <definedName name="Фрукты" localSheetId="1">#REF!</definedName>
    <definedName name="Фрукты" localSheetId="5">#REF!</definedName>
    <definedName name="Фрукты" localSheetId="7">#REF!</definedName>
    <definedName name="Фрукты">#REF!</definedName>
  </definedNames>
  <calcPr calcId="124519" iterateCount="1"/>
</workbook>
</file>

<file path=xl/calcChain.xml><?xml version="1.0" encoding="utf-8"?>
<calcChain xmlns="http://schemas.openxmlformats.org/spreadsheetml/2006/main">
  <c r="H32" i="6"/>
  <c r="H31"/>
  <c r="H30"/>
  <c r="H29"/>
  <c r="H28"/>
  <c r="H27"/>
  <c r="H26"/>
  <c r="H25"/>
  <c r="H24"/>
  <c r="H23"/>
  <c r="H22"/>
  <c r="H21"/>
  <c r="H16"/>
  <c r="H17"/>
  <c r="H18"/>
  <c r="H19"/>
  <c r="F16" l="1"/>
  <c r="F15"/>
  <c r="F17"/>
  <c r="F18"/>
  <c r="F19"/>
  <c r="H15"/>
  <c r="H39" l="1"/>
  <c r="H34"/>
  <c r="H35"/>
  <c r="H37"/>
  <c r="H38"/>
  <c r="H40"/>
  <c r="H42"/>
  <c r="H43"/>
  <c r="H44"/>
  <c r="H45"/>
  <c r="H46"/>
  <c r="I70"/>
  <c r="C70"/>
  <c r="G50"/>
  <c r="E50"/>
  <c r="E48"/>
  <c r="H48" l="1"/>
  <c r="F48"/>
</calcChain>
</file>

<file path=xl/sharedStrings.xml><?xml version="1.0" encoding="utf-8"?>
<sst xmlns="http://schemas.openxmlformats.org/spreadsheetml/2006/main" count="521" uniqueCount="334">
  <si>
    <t>К договору поставки №</t>
  </si>
  <si>
    <t>от</t>
  </si>
  <si>
    <t>Поставщик:</t>
  </si>
  <si>
    <t>Комментарий к заказу</t>
  </si>
  <si>
    <t>www.boramarket.ru</t>
  </si>
  <si>
    <t>Покупатель:</t>
  </si>
  <si>
    <t>№</t>
  </si>
  <si>
    <t>Наименование</t>
  </si>
  <si>
    <t>Ширина</t>
  </si>
  <si>
    <t>Кол-во</t>
  </si>
  <si>
    <t>Цена</t>
  </si>
  <si>
    <t>Стоимость</t>
  </si>
  <si>
    <t>Примечание</t>
  </si>
  <si>
    <t>Итого</t>
  </si>
  <si>
    <t xml:space="preserve">Порядок оплаты: </t>
  </si>
  <si>
    <t>Способ доставки:</t>
  </si>
  <si>
    <t>Особые условия:</t>
  </si>
  <si>
    <t>Заказ составлен верно, соответствует моим требованиям по цвету, количеству и размерам.</t>
  </si>
  <si>
    <t>Суть буквено-цифровых обозначений, использованных при составлении заказа, мне разъяснена.</t>
  </si>
  <si>
    <t>С ТЕХНИЧЕСКИМИ УСЛОВИЯМИ НА ФАСАДЫ МЕБЕЛЬНЫЕ ОЗНАКОМЛЕН(А)</t>
  </si>
  <si>
    <t>составляет:</t>
  </si>
  <si>
    <t>ВНИМАНИЕ!!! Заказ не запускается в работу без подписания спецификации клиентом, даже при 100% оплате.</t>
  </si>
  <si>
    <t>Дата оформления:</t>
  </si>
  <si>
    <t>Телефон:</t>
  </si>
  <si>
    <t>Нет</t>
  </si>
  <si>
    <t>ф.и.о.</t>
  </si>
  <si>
    <t>подпись</t>
  </si>
  <si>
    <t>75% или 100% предоплата внесение денежных средств на расчетный счетный счет Поставщика; 75% предоплата внесение наличных денежных средств в кассу Поставщика; 100% предоплата внесение наличных денежных средств в кассу Поставщика;</t>
  </si>
  <si>
    <t>8(812)317-70-80, +7(911)127-70-88;</t>
  </si>
  <si>
    <t>Сайт:</t>
  </si>
  <si>
    <t>Материал</t>
  </si>
  <si>
    <t>После запуска в работу, в заказ корректировки не вносятся!!!</t>
  </si>
  <si>
    <t>Упаковка</t>
  </si>
  <si>
    <t>Производитель</t>
  </si>
  <si>
    <t xml:space="preserve"> </t>
  </si>
  <si>
    <t>Декор</t>
  </si>
  <si>
    <t>ООО "Бора маркет"</t>
  </si>
  <si>
    <t>Капустенко О.В.</t>
  </si>
  <si>
    <t>Спецификация №</t>
  </si>
  <si>
    <t>Общая стоимость поставляемых товаров по Спецификации  №</t>
  </si>
  <si>
    <t>Место передачи товара:</t>
  </si>
  <si>
    <t>Компакт-ламинат</t>
  </si>
  <si>
    <t>Вырез под накладную мойку/варочную поверхность</t>
  </si>
  <si>
    <t>Вырез и установка мойки подстольного монтажа на производстве</t>
  </si>
  <si>
    <t>Техническое отверстие (смеситель, трубы, др.)</t>
  </si>
  <si>
    <t>РАБОТЫ В ЦЕХУ</t>
  </si>
  <si>
    <t>Замер изделия</t>
  </si>
  <si>
    <t>Замер за пределами КАД</t>
  </si>
  <si>
    <t>ЗАМЕР</t>
  </si>
  <si>
    <t>Длинна</t>
  </si>
  <si>
    <t>Доставка до адреса (в пределах КАД)</t>
  </si>
  <si>
    <t>Ручной подъем (согласовывается с учётом габаритов изделия)</t>
  </si>
  <si>
    <t>Доставка за пределами КАД</t>
  </si>
  <si>
    <t>Установка стеновой панели + расходники</t>
  </si>
  <si>
    <t>Установка подоконника + расходники</t>
  </si>
  <si>
    <t>Соединение эллементов (Еврозапил)</t>
  </si>
  <si>
    <t>Подключение мойки/варочной панели</t>
  </si>
  <si>
    <t>100% предоплата внесение наличных денежных средств в кассу Поставщика</t>
  </si>
  <si>
    <t>Адрес покупателя</t>
  </si>
  <si>
    <t>Доставка до подъезда</t>
  </si>
  <si>
    <t>Периметр</t>
  </si>
  <si>
    <t>Курс Евро ЦБ РФ</t>
  </si>
  <si>
    <t>Картон</t>
  </si>
  <si>
    <t>ДОСТАВКА</t>
  </si>
  <si>
    <t>МОНТАЖ</t>
  </si>
  <si>
    <t>Подъем на грузовом лифте (до 2700 мм)</t>
  </si>
  <si>
    <t xml:space="preserve">Установка столешницы + расходники в пог. м </t>
  </si>
  <si>
    <t>Евро по курсу ЦБ.</t>
  </si>
  <si>
    <t>Коммерческое предложение на Compact FunderMax</t>
  </si>
  <si>
    <t>Тиснение</t>
  </si>
  <si>
    <t>Декоры</t>
  </si>
  <si>
    <t>Формат, мм</t>
  </si>
  <si>
    <t>м2</t>
  </si>
  <si>
    <t>Стоимость, Евро/м2</t>
  </si>
  <si>
    <t>AP/RR</t>
  </si>
  <si>
    <t>0606/0080/0077/0075</t>
  </si>
  <si>
    <t>4100х1300х12</t>
  </si>
  <si>
    <t>(супермат)</t>
  </si>
  <si>
    <t>4100х648х12</t>
  </si>
  <si>
    <t>NN/NW</t>
  </si>
  <si>
    <t>0026/0027/0426/0427/В428/В793/В794/0497/0421/0406/0394/0394/0386/0344</t>
  </si>
  <si>
    <t>фактурное</t>
  </si>
  <si>
    <t xml:space="preserve">SX/IP </t>
  </si>
  <si>
    <t>0085/0080/0077/2286/0741/0755</t>
  </si>
  <si>
    <t xml:space="preserve">FH/FH </t>
  </si>
  <si>
    <t>0565/0566/0581/0585/0179/0048/0331/0378/0260/0269/0599</t>
  </si>
  <si>
    <t>мелкая шагрень</t>
  </si>
  <si>
    <t>0085/0080/0077/0074/0851</t>
  </si>
  <si>
    <t>4100х1854х12</t>
  </si>
  <si>
    <t>4100х610х12</t>
  </si>
  <si>
    <t>4100х1220х12</t>
  </si>
  <si>
    <t>0085 – White core</t>
  </si>
  <si>
    <t>ОБРАЗЦЫ</t>
  </si>
  <si>
    <t>Комплект образцов Compact столешниц формат A6 (148х100х1 мм) – 2000 руб</t>
  </si>
  <si>
    <t xml:space="preserve">(В комплект образцов входит: 33 декора толщиной 1-2 мм </t>
  </si>
  <si>
    <t>+ 2 декора толщиной 12 мм (Saxum 0077+ Enduro 0026 ))</t>
  </si>
  <si>
    <t>Комплект образцов Compact столешниц формат A6 (150х100x12 мм) – 5500 руб</t>
  </si>
  <si>
    <t>(В комплект образцов входит: подставки под Compact столешницы + 36 Compact образцов с обработкой кромки)</t>
  </si>
  <si>
    <t>Комплект образцов Compact столешниц формат A5 (150х200x12 мм) – 10 500 руб</t>
  </si>
  <si>
    <t>Листы отгружаются только на спец.палете. Стоимость палета составляет 6000 руб.</t>
  </si>
  <si>
    <t>Стоимость Евро по курсу ЦБ</t>
  </si>
  <si>
    <t>Складская программа компакт-плиты GREENLAM (Индия), толщина 12 мм</t>
  </si>
  <si>
    <t>(для производства кухонных столешниц и фасадов)</t>
  </si>
  <si>
    <t>Площадь листа</t>
  </si>
  <si>
    <t>Стоимость, ЕВРО/м2</t>
  </si>
  <si>
    <t>AFX
(супермат+)</t>
  </si>
  <si>
    <t>9861/9854
(черная сердцевина)</t>
  </si>
  <si>
    <t>3050х1300х12</t>
  </si>
  <si>
    <t>3050х648*х12</t>
  </si>
  <si>
    <t>SAT
(супермат)</t>
  </si>
  <si>
    <t>5575
(черная сердцевина)</t>
  </si>
  <si>
    <t>5574
(белая сердцевина)</t>
  </si>
  <si>
    <t>PGR 
("под дерево")</t>
  </si>
  <si>
    <t>5427/5076
(черная сердцевина)</t>
  </si>
  <si>
    <t>TER
("под камень")</t>
  </si>
  <si>
    <t>5577/5578/5773/5774
(черная сердцевина)</t>
  </si>
  <si>
    <t>SUE
(мелкая шагрень)</t>
  </si>
  <si>
    <t>111/121/401/271/261
(черная сердцевина)</t>
  </si>
  <si>
    <t>3660х1830х12</t>
  </si>
  <si>
    <t>3660х600*х12</t>
  </si>
  <si>
    <t>3660х1200*х12</t>
  </si>
  <si>
    <t>1. Отгрузка листа производится строго на паллете. Стоимость палета 6000 руб.</t>
  </si>
  <si>
    <t xml:space="preserve">2. Для распила компакт-листа (далее ИЗДЕЛИЕ) ширину берем из рассчета 1300/2=650 мм, 1830/3 = 610 мм. </t>
  </si>
  <si>
    <t xml:space="preserve"> * технические резы в тиснениях AFX/SAT/PGR /TER - 2 мм., в тиснении SUE - 10 и 20 мм. (в зависимости от размера изделия).</t>
  </si>
  <si>
    <t>ДЕКОР</t>
  </si>
  <si>
    <t xml:space="preserve">Наименование </t>
  </si>
  <si>
    <t>Артикул</t>
  </si>
  <si>
    <t>Цена HPL 4 мм, руб.</t>
  </si>
  <si>
    <t>Цена HPL 12 мм, руб.</t>
  </si>
  <si>
    <t>4200*658 мм</t>
  </si>
  <si>
    <t>4200*1320 мм</t>
  </si>
  <si>
    <t>3050*1300 мм</t>
  </si>
  <si>
    <t>3050*1600 мм</t>
  </si>
  <si>
    <t>3050*645 мм</t>
  </si>
  <si>
    <t>3050*795 мм</t>
  </si>
  <si>
    <t xml:space="preserve">Белая весна </t>
  </si>
  <si>
    <t>0003 SH/GR</t>
  </si>
  <si>
    <t xml:space="preserve">Черный </t>
  </si>
  <si>
    <t>0010 SH/GR</t>
  </si>
  <si>
    <t>АРКО 2 (Индия)</t>
  </si>
  <si>
    <t>Будда Стоун</t>
  </si>
  <si>
    <t>Булат Стоун</t>
  </si>
  <si>
    <t>Витенберг Шпон</t>
  </si>
  <si>
    <t>Глендэйл Шпон</t>
  </si>
  <si>
    <t>Дуб кера Шпон</t>
  </si>
  <si>
    <t>Дуд юкон Шпон</t>
  </si>
  <si>
    <t>Жемчужный перито Супермат</t>
  </si>
  <si>
    <t>Капри светлый Сланец</t>
  </si>
  <si>
    <t>Марцена темная Стоун</t>
  </si>
  <si>
    <t>Метрополитан Супермат</t>
  </si>
  <si>
    <t>Мрамор королевский Стоун</t>
  </si>
  <si>
    <t>Мрамор синоп Супермат</t>
  </si>
  <si>
    <t>Мрамор синоп белый Супермат</t>
  </si>
  <si>
    <t>Паладина светлая Супермат</t>
  </si>
  <si>
    <t>Пембрук Спил</t>
  </si>
  <si>
    <t>Серебряное дерево Шпон</t>
  </si>
  <si>
    <t>Стороимболи коричневый Шпон</t>
  </si>
  <si>
    <t>Форни Сланец</t>
  </si>
  <si>
    <t>Черная сосна премьер Шпон</t>
  </si>
  <si>
    <t>Черный тунис Стоун</t>
  </si>
  <si>
    <t>Флагстафф Шпон</t>
  </si>
  <si>
    <t>Мрамор белый Сланец</t>
  </si>
  <si>
    <t>Бронзовый каспий Стоун</t>
  </si>
  <si>
    <t xml:space="preserve">Сосна Онтарио Шпон </t>
  </si>
  <si>
    <t xml:space="preserve">ABET Laminati  (Италия) </t>
  </si>
  <si>
    <t>Тип поверности / Крафт</t>
  </si>
  <si>
    <t>Формат листа HPL 12 мм</t>
  </si>
  <si>
    <t xml:space="preserve">Декоры </t>
  </si>
  <si>
    <t>Стоимость, руб/шт.</t>
  </si>
  <si>
    <r>
      <t xml:space="preserve">SEI </t>
    </r>
    <r>
      <rPr>
        <b/>
        <sz val="10"/>
        <color theme="1"/>
        <rFont val="Arial"/>
        <family val="2"/>
        <charset val="204"/>
      </rPr>
      <t xml:space="preserve">/ </t>
    </r>
    <r>
      <rPr>
        <sz val="10"/>
        <color theme="1"/>
        <rFont val="Arial"/>
        <family val="2"/>
        <charset val="204"/>
      </rPr>
      <t>черный крафт (малая шагрень)</t>
    </r>
  </si>
  <si>
    <t>4200*1860</t>
  </si>
  <si>
    <t>4200*1248</t>
  </si>
  <si>
    <t>4200*618</t>
  </si>
  <si>
    <t>4200*1300</t>
  </si>
  <si>
    <t>4200*648</t>
  </si>
  <si>
    <t>602, 1962</t>
  </si>
  <si>
    <r>
      <t xml:space="preserve">ROON / </t>
    </r>
    <r>
      <rPr>
        <sz val="10"/>
        <color theme="1"/>
        <rFont val="Arial"/>
        <family val="2"/>
        <charset val="204"/>
      </rPr>
      <t xml:space="preserve">коричневый крафт (с прожилками под натуральное дерево /шпон) </t>
    </r>
  </si>
  <si>
    <r>
      <t xml:space="preserve">CLIMB </t>
    </r>
    <r>
      <rPr>
        <b/>
        <sz val="10"/>
        <color theme="1"/>
        <rFont val="Arial"/>
        <family val="2"/>
        <charset val="204"/>
      </rPr>
      <t xml:space="preserve">/ </t>
    </r>
    <r>
      <rPr>
        <sz val="10"/>
        <color theme="1"/>
        <rFont val="Arial"/>
        <family val="2"/>
        <charset val="204"/>
      </rPr>
      <t>черный крафт фактура под камень)</t>
    </r>
  </si>
  <si>
    <t xml:space="preserve">410, 421, 545, 559, 584, 585, 596, 977, 1450, 1452, 1455, 1465, 1473, 2810, 2811, 9479, 9480, 9481 </t>
  </si>
  <si>
    <t>410, 414, 421, 431, 460, 475, 478, 859, 860, 879</t>
  </si>
  <si>
    <r>
      <t xml:space="preserve">PAPIER </t>
    </r>
    <r>
      <rPr>
        <sz val="10"/>
        <color theme="1"/>
        <rFont val="Arial"/>
        <family val="2"/>
        <charset val="204"/>
      </rPr>
      <t>/ черный крафт СУПЕРМАТ</t>
    </r>
  </si>
  <si>
    <t>421, 1451, 1457</t>
  </si>
  <si>
    <r>
      <t xml:space="preserve">LUCIDA </t>
    </r>
    <r>
      <rPr>
        <sz val="10"/>
        <color theme="1"/>
        <rFont val="Arial"/>
        <family val="2"/>
        <charset val="204"/>
      </rPr>
      <t>/ черный крафт СУПЕРГЛЯНЕЦ</t>
    </r>
  </si>
  <si>
    <t>9479, 977</t>
  </si>
  <si>
    <t>0010 MN</t>
  </si>
  <si>
    <t>-</t>
  </si>
  <si>
    <t>Эвора серая</t>
  </si>
  <si>
    <t>Эвора бежевая</t>
  </si>
  <si>
    <t>Урбан</t>
  </si>
  <si>
    <t>Урбан серый</t>
  </si>
  <si>
    <t>Белый шунгит</t>
  </si>
  <si>
    <t>Мрамор грей темный</t>
  </si>
  <si>
    <t>Бостон темный</t>
  </si>
  <si>
    <t>Бостон светлый</t>
  </si>
  <si>
    <t>Белая аврора</t>
  </si>
  <si>
    <t>Скорпион</t>
  </si>
  <si>
    <t>Индийский шишам</t>
  </si>
  <si>
    <t>Прованс</t>
  </si>
  <si>
    <t>Дуб седан</t>
  </si>
  <si>
    <t>Стромболи</t>
  </si>
  <si>
    <t>Белый мрамор</t>
  </si>
  <si>
    <t>0402 SH</t>
  </si>
  <si>
    <t>0403 GR</t>
  </si>
  <si>
    <t>0415 GR</t>
  </si>
  <si>
    <t>0416 GR</t>
  </si>
  <si>
    <t>0418 SH</t>
  </si>
  <si>
    <t>0434 SH</t>
  </si>
  <si>
    <t>0436 SH</t>
  </si>
  <si>
    <t>0437 SH</t>
  </si>
  <si>
    <t>0438 SH</t>
  </si>
  <si>
    <t>0439 SH</t>
  </si>
  <si>
    <t>0617 SH</t>
  </si>
  <si>
    <t>0641 SH</t>
  </si>
  <si>
    <t>0643 SH</t>
  </si>
  <si>
    <t>9029 SH</t>
  </si>
  <si>
    <t>0453 SH</t>
  </si>
  <si>
    <t>Распил компакт-ламината по прямой + шлифовка</t>
  </si>
  <si>
    <t>Изготовление радиуса</t>
  </si>
  <si>
    <t xml:space="preserve">Распил сложный + шлифовка </t>
  </si>
  <si>
    <t>Обработка торца - Фаска 1х1, дуга</t>
  </si>
  <si>
    <t>Обработка торца - Фаска под 45 градусов</t>
  </si>
  <si>
    <t>Наращевание толщины</t>
  </si>
  <si>
    <t>Вырез с выборкой для установки техники в один уровень со столешницей</t>
  </si>
  <si>
    <t>Изготовление соединения под 90 градусов (Еврозапил)</t>
  </si>
  <si>
    <t xml:space="preserve">Упаковка </t>
  </si>
  <si>
    <t>FunderMAX</t>
  </si>
  <si>
    <t>Стоимость паллета 3 500 руб.</t>
  </si>
  <si>
    <t xml:space="preserve">Плиты отгружаются на паллете. </t>
  </si>
  <si>
    <t>Один палет вмещает в себя до 5 плит.</t>
  </si>
  <si>
    <t>SENSOLA (Россия)</t>
  </si>
  <si>
    <t>Стоимость паллета для формата 4200*1300 --- 4 500 руб.</t>
  </si>
  <si>
    <t>Стоимость паллета для формата 4200*645 --- 2 500 руб.</t>
  </si>
  <si>
    <t>Ед.
изм.</t>
  </si>
  <si>
    <t xml:space="preserve">Цена </t>
  </si>
  <si>
    <t>01. Eterno Kompakt S. (3050x1320мм)</t>
  </si>
  <si>
    <t>01. Eterno Kompakt S. 12мм (в шт)</t>
  </si>
  <si>
    <t>Eterno Kompakt S. BETON (KSK-809) 3050х1320х12мм</t>
  </si>
  <si>
    <t>KSK-809</t>
  </si>
  <si>
    <t>шт</t>
  </si>
  <si>
    <t>Eterno Kompakt S. CEMENTO (KSK-720) 3050х1320х12мм</t>
  </si>
  <si>
    <t>KSK-720</t>
  </si>
  <si>
    <t>Eterno Kompakt S. KARELIA (KSD-9114) 3050х1320х12мм</t>
  </si>
  <si>
    <t>KSD-9114</t>
  </si>
  <si>
    <t>Eterno Kompakt S. NORD (KSD-520) 3050х1320х12мм</t>
  </si>
  <si>
    <t>KSD-520</t>
  </si>
  <si>
    <t>Eterno Kompakt S. NOSTA (KSD-9745) 3050х1320х12мм</t>
  </si>
  <si>
    <t>KSD-9745</t>
  </si>
  <si>
    <t>Eterno Kompakt S. PROVANZA (KSD-9755) 3050х1320х12мм</t>
  </si>
  <si>
    <t>KSD-9755</t>
  </si>
  <si>
    <t>Eterno Kompakt S. SANTO (KSD-9746) 3050х1320х12мм</t>
  </si>
  <si>
    <t>KSD-9746</t>
  </si>
  <si>
    <t>Eterno Kompakt S. SOHO (KSK-694) 3050х1320х12мм</t>
  </si>
  <si>
    <t>KSK-694</t>
  </si>
  <si>
    <t>Eterno Kompakt S. STONE (KSK-930) 3050х1320х12мм</t>
  </si>
  <si>
    <t>KSK-930</t>
  </si>
  <si>
    <t>Eterno Kompakt S. VENATO (KSK-005) 3050х1320х12мм</t>
  </si>
  <si>
    <t>KSK-005</t>
  </si>
  <si>
    <t>Eterno Kompakt S. 12мм (группа 2)</t>
  </si>
  <si>
    <t>Eterno Kompakt S. ATLAS (KSK-729) 3050х1320х12мм</t>
  </si>
  <si>
    <t>KSK-729</t>
  </si>
  <si>
    <t>Eterno Kompakt S. BLACK (KSCT-004) 3050х1320х12мм</t>
  </si>
  <si>
    <t>KSCT-004</t>
  </si>
  <si>
    <t>Eterno Kompakt S. EXON (KSK-721) 3050х1320х12мм</t>
  </si>
  <si>
    <t>KSK-721</t>
  </si>
  <si>
    <t>Eterno Kompakt S. KATANIA (KSD-528) 3050х1320х12мм</t>
  </si>
  <si>
    <t>KSD-528</t>
  </si>
  <si>
    <t>Eterno Kompakt S. MENDOS (KSD-523) 3050х1320х12мм</t>
  </si>
  <si>
    <t>KSD-523</t>
  </si>
  <si>
    <t>Eterno Kompakt S. PARMA (KSK-811) 3050х1320х12мм</t>
  </si>
  <si>
    <t>KSK-811</t>
  </si>
  <si>
    <t>Eterno Kompakt S. RONDO (KSK-734) 3050х1320х12мм</t>
  </si>
  <si>
    <t>KSK-734</t>
  </si>
  <si>
    <t>Eterno Kompakt S. SHERMAN (KSD-529) 3050х1320х12мм</t>
  </si>
  <si>
    <t>KSD-529</t>
  </si>
  <si>
    <t>Eterno Kompakt S. VOLTA (KSK-921) 3050х1320х12мм</t>
  </si>
  <si>
    <t>KSK-921</t>
  </si>
  <si>
    <t>Eterno Kompakt S. WHITE (KSCT-001) 3050х1320х12мм</t>
  </si>
  <si>
    <t>KSCT-001</t>
  </si>
  <si>
    <t>Eterno Kompakt S. 12мм (группа 3, под заказ)</t>
  </si>
  <si>
    <t>Eterno Kompakt S. BLACK (KSK-1113) 3050х1320х12мм</t>
  </si>
  <si>
    <t>KSK-1113</t>
  </si>
  <si>
    <t>Eterno Kompakt S. EXON (KSMT-721) 3050х1320х12мм</t>
  </si>
  <si>
    <t>KSMT-721</t>
  </si>
  <si>
    <t>Eterno Kompakt S. GRAFIT (KSK-2754) 3050х1320х12мм</t>
  </si>
  <si>
    <t>KSK-2754</t>
  </si>
  <si>
    <t>Eterno Kompakt S. KASPI (KSMT-735) 3050х1320х12мм</t>
  </si>
  <si>
    <t>KSMT-735</t>
  </si>
  <si>
    <t>Eterno Kompakt S. MARKO (KSMT-696) 3050х1320х12мм</t>
  </si>
  <si>
    <t>KSMT-696</t>
  </si>
  <si>
    <t>Eterno Kompakt S. NIVAL (KSK-017) 3050х1320х12мм</t>
  </si>
  <si>
    <t>KSK-017</t>
  </si>
  <si>
    <t>Eterno Kompakt S. PANDORA (KSMT-719) 3050х1320х12мм</t>
  </si>
  <si>
    <t>KSMT-719</t>
  </si>
  <si>
    <t>Eterno Kompakt S. RONDO (KSMT-734) 3050х1320х12мм</t>
  </si>
  <si>
    <t>KSMT-734</t>
  </si>
  <si>
    <t>Eterno Kompakt S. TORRO (KSMT-3412) 3050х1320х12мм</t>
  </si>
  <si>
    <t>KSMT-3412</t>
  </si>
  <si>
    <t>Eterno Kompakt S. VOLTA (KSMT-921) 3050х1320х12мм</t>
  </si>
  <si>
    <t>KSMT-921</t>
  </si>
  <si>
    <t>02. Eterno Kompakt S. 4мм (в шт)</t>
  </si>
  <si>
    <t>Eterno Kompakt S. BETON (KSK-809) 3050х1320х4мм</t>
  </si>
  <si>
    <t>Eterno Kompakt S. CEMENTO (KSK-720) 3050х1320х4мм</t>
  </si>
  <si>
    <t>Eterno Kompakt S. KARELIA (KSD-9114) 3050х1320х4мм</t>
  </si>
  <si>
    <t>Eterno Kompakt S. NORD (KSD-520) 3050х1320х4мм</t>
  </si>
  <si>
    <t>Eterno Kompakt S. NOSTA (KSD-9745) 3050х1320х4мм</t>
  </si>
  <si>
    <t>Eterno Kompakt S. PROVANZA (KSD-9755) 3050х1320х4мм</t>
  </si>
  <si>
    <t>Eterno Kompakt S. SANTO (KSD-9746) 3050х1320х4мм</t>
  </si>
  <si>
    <t>Eterno Kompakt S. SOHO (KSK-694) 3050х1320х4мм</t>
  </si>
  <si>
    <t>Eterno Kompakt S. STONE (KSK-930) 3050х1320х4мм</t>
  </si>
  <si>
    <t>Eterno Kompakt S. VENATO (KSK-005) 3050х1320х4мм</t>
  </si>
  <si>
    <t>Eterno Kompakt S. 4мм (группа 2)</t>
  </si>
  <si>
    <t>Eterno Kompakt S. ATLAS (KSK-729) 3050х1320х4мм</t>
  </si>
  <si>
    <t>Eterno Kompakt S. BLACK (KSCT-004) 3050х1320х4мм</t>
  </si>
  <si>
    <t>Eterno Kompakt S. EXON (KSK-721) 3050х1320х4мм</t>
  </si>
  <si>
    <t>Eterno Kompakt S. KATANIA (KSD-528) 3050х1320х4мм</t>
  </si>
  <si>
    <t>Eterno Kompakt S. MENDOS (KSD-523) 3050х1320х4мм</t>
  </si>
  <si>
    <t>Eterno Kompakt S. PARMA (KSK-811) 3050х1320х4мм</t>
  </si>
  <si>
    <t>Eterno Kompakt S. RONDO (KSK-734) 3050х1320х4мм</t>
  </si>
  <si>
    <t>Eterno Kompakt S. SHERMAN (KSD-529) 3050х1320х4мм</t>
  </si>
  <si>
    <t>Eterno Kompakt S. VOLTA (KSK-921) 3050х1320х4мм</t>
  </si>
  <si>
    <t>Eterno Kompakt S. WHITE (KSCT-001) 3050х1320х4мм</t>
  </si>
  <si>
    <t>Eterno Kompakt S. 4мм (группа 3, под заказ)</t>
  </si>
  <si>
    <t>Eterno Kompakt S. BLACK (KSK-1113) 3050х1320х4мм</t>
  </si>
  <si>
    <t>Eterno Kompakt S. EXON (KSMT-721) 3050х1320х4мм</t>
  </si>
  <si>
    <t>Eterno Kompakt S. GRAFIT (KSK-2754) 3050х1320х4мм</t>
  </si>
  <si>
    <t>Eterno Kompakt S. KASPI (KSMT-735) 3050х1320х4мм</t>
  </si>
  <si>
    <t>Eterno Kompakt S. MARKO (KSMT-696) 3050х1320х4мм</t>
  </si>
  <si>
    <t>Eterno Kompakt S. NIVAL (KSK-017) 3050х1320х4мм</t>
  </si>
  <si>
    <t>Eterno Kompakt S. PANDORA (KSMT-719) 3050х1320х4мм</t>
  </si>
  <si>
    <t>Eterno Kompakt S. RONDO (KSMT-734) 3050х1320х4мм</t>
  </si>
  <si>
    <t>Eterno Kompakt S. TORRO (KSMT-3412) 3050х1320х4мм</t>
  </si>
  <si>
    <t>Eterno Kompakt S. VOLTA (KSMT-921) 3050х1320х4мм</t>
  </si>
  <si>
    <t>Номенклатура</t>
  </si>
  <si>
    <t>IDM Eterno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</si>
</sst>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[$-F800]dddd\,\ mmmm\ dd\,\ yyyy"/>
    <numFmt numFmtId="165" formatCode="#,##0&quot;₽&quot;"/>
    <numFmt numFmtId="166" formatCode="#,##0\ &quot;₽&quot;"/>
    <numFmt numFmtId="167" formatCode="0.0"/>
    <numFmt numFmtId="168" formatCode="#,##0\ [$₽-46D]"/>
    <numFmt numFmtId="169" formatCode="0.000"/>
    <numFmt numFmtId="170" formatCode="_-* #,##0\ _₽_-;\-* #,##0\ _₽_-;_-* &quot;-&quot;??\ _₽_-;_-@_-"/>
    <numFmt numFmtId="171" formatCode="#,##0.0"/>
    <numFmt numFmtId="172" formatCode="#,##0.00&quot; руб&quot;"/>
  </numFmts>
  <fonts count="54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u/>
      <sz val="10"/>
      <color indexed="4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Calibri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Calibri"/>
      <family val="2"/>
      <charset val="204"/>
    </font>
    <font>
      <b/>
      <u/>
      <sz val="11"/>
      <color indexed="4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u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</font>
    <font>
      <sz val="9"/>
      <color theme="1"/>
      <name val="Segoe UI"/>
      <family val="2"/>
      <charset val="204"/>
    </font>
    <font>
      <i/>
      <sz val="10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0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u/>
      <sz val="8.25"/>
      <color theme="10"/>
      <name val="Calibri"/>
      <family val="2"/>
      <charset val="204"/>
    </font>
    <font>
      <u/>
      <sz val="12"/>
      <color theme="10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1"/>
    </font>
    <font>
      <sz val="10"/>
      <color theme="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5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none"/>
    </fill>
    <fill>
      <patternFill patternType="solid">
        <fgColor rgb="FFFFFFCC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4B4B4"/>
        <bgColor rgb="FFC3C3C3"/>
      </patternFill>
    </fill>
    <fill>
      <patternFill patternType="solid">
        <fgColor rgb="FFE6E6E6"/>
        <bgColor rgb="FFFAFAFA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AFAFA"/>
      </patternFill>
    </fill>
    <fill>
      <patternFill patternType="solid">
        <fgColor rgb="FFFFFFFF"/>
        <bgColor rgb="FFFAFAFA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/>
    <xf numFmtId="0" fontId="20" fillId="3" borderId="0"/>
    <xf numFmtId="0" fontId="1" fillId="3" borderId="0"/>
    <xf numFmtId="0" fontId="43" fillId="3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 indent="5"/>
      <protection locked="0"/>
    </xf>
    <xf numFmtId="0" fontId="8" fillId="0" borderId="0" xfId="0" applyFont="1" applyAlignment="1" applyProtection="1">
      <alignment horizontal="right" indent="1"/>
      <protection locked="0"/>
    </xf>
    <xf numFmtId="0" fontId="9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inden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 applyProtection="1">
      <alignment vertical="center" wrapText="1"/>
    </xf>
    <xf numFmtId="1" fontId="13" fillId="0" borderId="0" xfId="0" applyNumberFormat="1" applyFont="1" applyAlignment="1" applyProtection="1">
      <alignment vertical="center"/>
      <protection locked="0"/>
    </xf>
    <xf numFmtId="1" fontId="13" fillId="0" borderId="0" xfId="0" applyNumberFormat="1" applyFont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2" fontId="13" fillId="0" borderId="0" xfId="0" applyNumberFormat="1" applyFont="1" applyAlignment="1" applyProtection="1">
      <alignment horizontal="right" vertical="center" wrapText="1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right"/>
      <protection locked="0"/>
    </xf>
    <xf numFmtId="165" fontId="7" fillId="2" borderId="12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right" vertical="center" wrapText="1"/>
    </xf>
    <xf numFmtId="0" fontId="13" fillId="0" borderId="0" xfId="0" applyFont="1" applyAlignment="1" applyProtection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 applyProtection="1">
      <alignment vertical="center"/>
    </xf>
    <xf numFmtId="165" fontId="13" fillId="0" borderId="0" xfId="0" applyNumberFormat="1" applyFont="1" applyAlignment="1" applyProtection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right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indent="1"/>
    </xf>
    <xf numFmtId="1" fontId="13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indent="1"/>
    </xf>
    <xf numFmtId="1" fontId="10" fillId="0" borderId="0" xfId="0" applyNumberFormat="1" applyFont="1"/>
    <xf numFmtId="0" fontId="10" fillId="0" borderId="0" xfId="0" applyFont="1" applyAlignment="1" applyProtection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" fontId="1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0" xfId="1"/>
    <xf numFmtId="0" fontId="3" fillId="2" borderId="2" xfId="0" applyFont="1" applyFill="1" applyBorder="1" applyAlignment="1" applyProtection="1">
      <alignment horizontal="right" indent="1"/>
      <protection locked="0"/>
    </xf>
    <xf numFmtId="0" fontId="11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167" fontId="22" fillId="0" borderId="0" xfId="0" applyNumberFormat="1" applyFont="1" applyBorder="1" applyAlignment="1" applyProtection="1">
      <alignment vertical="center"/>
      <protection hidden="1"/>
    </xf>
    <xf numFmtId="0" fontId="21" fillId="3" borderId="0" xfId="2" applyFont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 indent="6"/>
      <protection locked="0"/>
    </xf>
    <xf numFmtId="0" fontId="23" fillId="3" borderId="7" xfId="2" applyFont="1" applyBorder="1" applyAlignment="1" applyProtection="1">
      <alignment horizontal="center" vertical="center"/>
      <protection locked="0"/>
    </xf>
    <xf numFmtId="0" fontId="23" fillId="3" borderId="0" xfId="2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 indent="13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right" vertical="center" indent="1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23" fillId="3" borderId="0" xfId="0" applyFont="1" applyFill="1" applyAlignment="1">
      <alignment vertical="center" wrapText="1"/>
    </xf>
    <xf numFmtId="168" fontId="0" fillId="3" borderId="0" xfId="0" applyNumberFormat="1" applyFill="1" applyBorder="1" applyAlignment="1" applyProtection="1">
      <alignment horizontal="right"/>
    </xf>
    <xf numFmtId="168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0" fontId="13" fillId="0" borderId="0" xfId="0" applyFont="1" applyBorder="1"/>
    <xf numFmtId="0" fontId="24" fillId="3" borderId="0" xfId="0" applyFont="1" applyFill="1" applyBorder="1" applyProtection="1"/>
    <xf numFmtId="3" fontId="13" fillId="0" borderId="0" xfId="0" applyNumberFormat="1" applyFont="1" applyAlignment="1" applyProtection="1">
      <alignment vertical="center" wrapText="1"/>
    </xf>
    <xf numFmtId="1" fontId="13" fillId="0" borderId="7" xfId="0" applyNumberFormat="1" applyFont="1" applyBorder="1" applyAlignment="1" applyProtection="1">
      <alignment vertical="center"/>
      <protection locked="0"/>
    </xf>
    <xf numFmtId="1" fontId="13" fillId="0" borderId="7" xfId="0" applyNumberFormat="1" applyFont="1" applyBorder="1" applyAlignment="1" applyProtection="1">
      <alignment vertical="center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5" fillId="5" borderId="17" xfId="0" applyFont="1" applyFill="1" applyBorder="1" applyAlignment="1">
      <alignment vertical="center"/>
    </xf>
    <xf numFmtId="0" fontId="15" fillId="5" borderId="18" xfId="0" applyFont="1" applyFill="1" applyBorder="1" applyAlignment="1">
      <alignment vertical="center"/>
    </xf>
    <xf numFmtId="0" fontId="15" fillId="5" borderId="19" xfId="0" applyFont="1" applyFill="1" applyBorder="1" applyAlignment="1">
      <alignment vertical="center"/>
    </xf>
    <xf numFmtId="0" fontId="1" fillId="3" borderId="0" xfId="3"/>
    <xf numFmtId="0" fontId="28" fillId="3" borderId="0" xfId="3" applyFont="1"/>
    <xf numFmtId="0" fontId="30" fillId="3" borderId="0" xfId="3" applyFont="1" applyAlignment="1">
      <alignment vertical="center"/>
    </xf>
    <xf numFmtId="0" fontId="31" fillId="6" borderId="20" xfId="3" applyFont="1" applyFill="1" applyBorder="1" applyAlignment="1">
      <alignment horizontal="center" vertical="center" wrapText="1"/>
    </xf>
    <xf numFmtId="0" fontId="31" fillId="6" borderId="21" xfId="3" applyFont="1" applyFill="1" applyBorder="1" applyAlignment="1">
      <alignment horizontal="center" vertical="center" wrapText="1"/>
    </xf>
    <xf numFmtId="0" fontId="1" fillId="7" borderId="0" xfId="3" applyFill="1"/>
    <xf numFmtId="0" fontId="23" fillId="3" borderId="0" xfId="3" applyFont="1" applyAlignment="1">
      <alignment horizontal="left" vertical="center" wrapText="1"/>
    </xf>
    <xf numFmtId="0" fontId="34" fillId="3" borderId="0" xfId="3" applyFont="1" applyAlignment="1">
      <alignment vertical="center"/>
    </xf>
    <xf numFmtId="0" fontId="35" fillId="3" borderId="0" xfId="3" applyFont="1" applyAlignment="1">
      <alignment vertical="center"/>
    </xf>
    <xf numFmtId="0" fontId="35" fillId="3" borderId="0" xfId="3" applyFont="1"/>
    <xf numFmtId="0" fontId="26" fillId="7" borderId="22" xfId="3" applyFont="1" applyFill="1" applyBorder="1" applyAlignment="1">
      <alignment vertical="center" wrapText="1"/>
    </xf>
    <xf numFmtId="0" fontId="36" fillId="7" borderId="23" xfId="3" applyFont="1" applyFill="1" applyBorder="1" applyAlignment="1">
      <alignment vertical="center" wrapText="1"/>
    </xf>
    <xf numFmtId="1" fontId="36" fillId="8" borderId="24" xfId="3" applyNumberFormat="1" applyFont="1" applyFill="1" applyBorder="1" applyAlignment="1">
      <alignment horizontal="center" vertical="center" wrapText="1"/>
    </xf>
    <xf numFmtId="1" fontId="36" fillId="9" borderId="24" xfId="3" applyNumberFormat="1" applyFont="1" applyFill="1" applyBorder="1" applyAlignment="1">
      <alignment horizontal="center" vertical="center" wrapText="1"/>
    </xf>
    <xf numFmtId="0" fontId="23" fillId="7" borderId="25" xfId="3" applyFont="1" applyFill="1" applyBorder="1" applyAlignment="1">
      <alignment vertical="center" wrapText="1"/>
    </xf>
    <xf numFmtId="0" fontId="36" fillId="7" borderId="24" xfId="3" applyFont="1" applyFill="1" applyBorder="1" applyAlignment="1">
      <alignment vertical="center" wrapText="1"/>
    </xf>
    <xf numFmtId="2" fontId="36" fillId="9" borderId="24" xfId="3" applyNumberFormat="1" applyFont="1" applyFill="1" applyBorder="1" applyAlignment="1">
      <alignment horizontal="center" vertical="center" wrapText="1"/>
    </xf>
    <xf numFmtId="0" fontId="26" fillId="8" borderId="22" xfId="3" applyFont="1" applyFill="1" applyBorder="1" applyAlignment="1">
      <alignment vertical="center" wrapText="1"/>
    </xf>
    <xf numFmtId="0" fontId="36" fillId="8" borderId="23" xfId="3" applyFont="1" applyFill="1" applyBorder="1" applyAlignment="1">
      <alignment vertical="center" wrapText="1"/>
    </xf>
    <xf numFmtId="0" fontId="23" fillId="8" borderId="25" xfId="3" applyFont="1" applyFill="1" applyBorder="1" applyAlignment="1">
      <alignment vertical="center" wrapText="1"/>
    </xf>
    <xf numFmtId="0" fontId="36" fillId="8" borderId="24" xfId="3" applyFont="1" applyFill="1" applyBorder="1" applyAlignment="1">
      <alignment vertical="center" wrapText="1"/>
    </xf>
    <xf numFmtId="0" fontId="26" fillId="9" borderId="22" xfId="3" applyFont="1" applyFill="1" applyBorder="1" applyAlignment="1">
      <alignment vertical="center" wrapText="1"/>
    </xf>
    <xf numFmtId="0" fontId="36" fillId="9" borderId="24" xfId="3" applyFont="1" applyFill="1" applyBorder="1" applyAlignment="1">
      <alignment vertical="center" wrapText="1"/>
    </xf>
    <xf numFmtId="0" fontId="23" fillId="9" borderId="25" xfId="3" applyFont="1" applyFill="1" applyBorder="1" applyAlignment="1">
      <alignment vertical="center" wrapText="1"/>
    </xf>
    <xf numFmtId="167" fontId="36" fillId="8" borderId="24" xfId="3" applyNumberFormat="1" applyFont="1" applyFill="1" applyBorder="1" applyAlignment="1">
      <alignment horizontal="center" vertical="center" wrapText="1"/>
    </xf>
    <xf numFmtId="0" fontId="23" fillId="9" borderId="22" xfId="3" applyFont="1" applyFill="1" applyBorder="1" applyAlignment="1">
      <alignment vertical="center" wrapText="1"/>
    </xf>
    <xf numFmtId="0" fontId="37" fillId="9" borderId="25" xfId="3" applyFont="1" applyFill="1" applyBorder="1" applyAlignment="1">
      <alignment vertical="center" wrapText="1"/>
    </xf>
    <xf numFmtId="169" fontId="36" fillId="8" borderId="24" xfId="3" applyNumberFormat="1" applyFont="1" applyFill="1" applyBorder="1" applyAlignment="1">
      <alignment horizontal="center" vertical="center" wrapText="1"/>
    </xf>
    <xf numFmtId="0" fontId="23" fillId="8" borderId="22" xfId="3" applyFont="1" applyFill="1" applyBorder="1" applyAlignment="1">
      <alignment vertical="center" wrapText="1"/>
    </xf>
    <xf numFmtId="0" fontId="37" fillId="8" borderId="25" xfId="3" applyFont="1" applyFill="1" applyBorder="1" applyAlignment="1">
      <alignment vertical="center" wrapText="1"/>
    </xf>
    <xf numFmtId="0" fontId="38" fillId="3" borderId="0" xfId="3" applyFont="1" applyProtection="1">
      <protection hidden="1"/>
    </xf>
    <xf numFmtId="0" fontId="38" fillId="3" borderId="0" xfId="3" applyFont="1" applyAlignment="1" applyProtection="1">
      <alignment horizontal="center" vertical="center"/>
      <protection hidden="1"/>
    </xf>
    <xf numFmtId="0" fontId="38" fillId="3" borderId="0" xfId="3" applyFont="1"/>
    <xf numFmtId="0" fontId="39" fillId="3" borderId="0" xfId="3" applyFont="1" applyAlignment="1" applyProtection="1">
      <alignment vertical="center"/>
      <protection hidden="1"/>
    </xf>
    <xf numFmtId="0" fontId="32" fillId="3" borderId="0" xfId="3" applyFont="1" applyAlignment="1">
      <alignment vertical="center"/>
    </xf>
    <xf numFmtId="0" fontId="38" fillId="3" borderId="0" xfId="3" applyFont="1" applyAlignment="1">
      <alignment horizontal="center"/>
    </xf>
    <xf numFmtId="0" fontId="38" fillId="3" borderId="0" xfId="3" applyFont="1" applyAlignment="1">
      <alignment horizontal="center" vertical="center"/>
    </xf>
    <xf numFmtId="0" fontId="41" fillId="10" borderId="26" xfId="3" applyFont="1" applyFill="1" applyBorder="1" applyAlignment="1">
      <alignment horizontal="center" vertical="center" wrapText="1"/>
    </xf>
    <xf numFmtId="0" fontId="41" fillId="10" borderId="27" xfId="3" applyFont="1" applyFill="1" applyBorder="1" applyAlignment="1">
      <alignment horizontal="center" vertical="center" wrapText="1"/>
    </xf>
    <xf numFmtId="0" fontId="41" fillId="10" borderId="28" xfId="3" applyFont="1" applyFill="1" applyBorder="1" applyAlignment="1">
      <alignment horizontal="center" vertical="center" wrapText="1"/>
    </xf>
    <xf numFmtId="0" fontId="41" fillId="10" borderId="29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horizontal="center" vertical="center" wrapText="1"/>
    </xf>
    <xf numFmtId="0" fontId="38" fillId="3" borderId="0" xfId="3" applyFont="1" applyAlignment="1">
      <alignment wrapText="1"/>
    </xf>
    <xf numFmtId="0" fontId="42" fillId="3" borderId="30" xfId="3" applyFont="1" applyBorder="1" applyAlignment="1">
      <alignment horizontal="center" vertical="center" wrapText="1"/>
    </xf>
    <xf numFmtId="0" fontId="42" fillId="3" borderId="31" xfId="3" applyFont="1" applyBorder="1" applyAlignment="1">
      <alignment horizontal="center" vertical="center" wrapText="1"/>
    </xf>
    <xf numFmtId="0" fontId="42" fillId="3" borderId="32" xfId="3" applyFont="1" applyBorder="1" applyAlignment="1">
      <alignment horizontal="right" vertical="center" wrapText="1" indent="4"/>
    </xf>
    <xf numFmtId="170" fontId="42" fillId="3" borderId="33" xfId="3" applyNumberFormat="1" applyFont="1" applyFill="1" applyBorder="1" applyAlignment="1">
      <alignment horizontal="left" vertical="center"/>
    </xf>
    <xf numFmtId="43" fontId="41" fillId="3" borderId="0" xfId="3" applyNumberFormat="1" applyFont="1" applyFill="1" applyBorder="1" applyAlignment="1">
      <alignment horizontal="center" vertical="center" wrapText="1"/>
    </xf>
    <xf numFmtId="0" fontId="42" fillId="3" borderId="34" xfId="3" applyFont="1" applyBorder="1" applyAlignment="1">
      <alignment horizontal="center" vertical="center" wrapText="1"/>
    </xf>
    <xf numFmtId="0" fontId="42" fillId="3" borderId="12" xfId="3" applyFont="1" applyBorder="1" applyAlignment="1">
      <alignment horizontal="center" vertical="center" wrapText="1"/>
    </xf>
    <xf numFmtId="0" fontId="42" fillId="3" borderId="17" xfId="3" applyFont="1" applyBorder="1" applyAlignment="1">
      <alignment horizontal="right" vertical="center" wrapText="1" indent="4"/>
    </xf>
    <xf numFmtId="170" fontId="42" fillId="3" borderId="35" xfId="3" applyNumberFormat="1" applyFont="1" applyFill="1" applyBorder="1" applyAlignment="1">
      <alignment horizontal="left" vertical="center"/>
    </xf>
    <xf numFmtId="0" fontId="38" fillId="11" borderId="34" xfId="3" applyFont="1" applyFill="1" applyBorder="1" applyAlignment="1">
      <alignment horizontal="center" vertical="center" wrapText="1"/>
    </xf>
    <xf numFmtId="0" fontId="38" fillId="11" borderId="12" xfId="3" applyFont="1" applyFill="1" applyBorder="1" applyAlignment="1">
      <alignment horizontal="center" vertical="center" wrapText="1"/>
    </xf>
    <xf numFmtId="43" fontId="38" fillId="11" borderId="12" xfId="3" applyNumberFormat="1" applyFont="1" applyFill="1" applyBorder="1" applyAlignment="1">
      <alignment horizontal="center" vertical="center"/>
    </xf>
    <xf numFmtId="43" fontId="38" fillId="11" borderId="17" xfId="3" applyNumberFormat="1" applyFont="1" applyFill="1" applyBorder="1" applyAlignment="1">
      <alignment horizontal="right" vertical="center" wrapText="1" indent="4"/>
    </xf>
    <xf numFmtId="170" fontId="38" fillId="11" borderId="35" xfId="3" applyNumberFormat="1" applyFont="1" applyFill="1" applyBorder="1" applyAlignment="1">
      <alignment horizontal="left" vertical="center"/>
    </xf>
    <xf numFmtId="0" fontId="38" fillId="3" borderId="12" xfId="3" applyFont="1" applyBorder="1" applyAlignment="1">
      <alignment horizontal="center" vertical="center" wrapText="1"/>
    </xf>
    <xf numFmtId="43" fontId="38" fillId="3" borderId="12" xfId="3" applyNumberFormat="1" applyFont="1" applyBorder="1" applyAlignment="1">
      <alignment horizontal="center" vertical="center"/>
    </xf>
    <xf numFmtId="43" fontId="38" fillId="3" borderId="17" xfId="3" applyNumberFormat="1" applyFont="1" applyBorder="1" applyAlignment="1">
      <alignment horizontal="right" vertical="center" wrapText="1" indent="4"/>
    </xf>
    <xf numFmtId="170" fontId="38" fillId="3" borderId="35" xfId="3" applyNumberFormat="1" applyFont="1" applyBorder="1" applyAlignment="1">
      <alignment horizontal="left" vertical="center"/>
    </xf>
    <xf numFmtId="0" fontId="38" fillId="11" borderId="36" xfId="3" applyFont="1" applyFill="1" applyBorder="1" applyAlignment="1">
      <alignment horizontal="center" vertical="center" wrapText="1"/>
    </xf>
    <xf numFmtId="0" fontId="38" fillId="11" borderId="37" xfId="3" applyFont="1" applyFill="1" applyBorder="1" applyAlignment="1">
      <alignment horizontal="center" vertical="center" wrapText="1"/>
    </xf>
    <xf numFmtId="43" fontId="38" fillId="11" borderId="37" xfId="3" applyNumberFormat="1" applyFont="1" applyFill="1" applyBorder="1" applyAlignment="1">
      <alignment horizontal="center" vertical="center"/>
    </xf>
    <xf numFmtId="43" fontId="38" fillId="11" borderId="38" xfId="3" applyNumberFormat="1" applyFont="1" applyFill="1" applyBorder="1" applyAlignment="1">
      <alignment horizontal="right" vertical="center" wrapText="1" indent="4"/>
    </xf>
    <xf numFmtId="170" fontId="38" fillId="11" borderId="39" xfId="3" applyNumberFormat="1" applyFont="1" applyFill="1" applyBorder="1" applyAlignment="1">
      <alignment horizontal="left" vertical="center"/>
    </xf>
    <xf numFmtId="0" fontId="38" fillId="3" borderId="0" xfId="3" applyFont="1" applyBorder="1" applyAlignment="1">
      <alignment horizontal="center" vertical="center" wrapText="1"/>
    </xf>
    <xf numFmtId="43" fontId="38" fillId="3" borderId="0" xfId="3" applyNumberFormat="1" applyFont="1" applyBorder="1" applyAlignment="1">
      <alignment horizontal="center" vertical="center"/>
    </xf>
    <xf numFmtId="43" fontId="38" fillId="3" borderId="0" xfId="3" applyNumberFormat="1" applyFont="1" applyFill="1" applyBorder="1" applyAlignment="1">
      <alignment horizontal="center" vertical="center"/>
    </xf>
    <xf numFmtId="0" fontId="40" fillId="3" borderId="0" xfId="3" applyFont="1" applyProtection="1">
      <protection hidden="1"/>
    </xf>
    <xf numFmtId="0" fontId="40" fillId="3" borderId="0" xfId="3" applyFont="1" applyAlignment="1" applyProtection="1">
      <alignment horizontal="left"/>
      <protection hidden="1"/>
    </xf>
    <xf numFmtId="0" fontId="40" fillId="3" borderId="0" xfId="3" applyFont="1" applyAlignment="1" applyProtection="1">
      <alignment horizontal="center" vertical="center"/>
      <protection hidden="1"/>
    </xf>
    <xf numFmtId="0" fontId="38" fillId="3" borderId="0" xfId="3" applyFont="1" applyAlignment="1">
      <alignment vertical="center"/>
    </xf>
    <xf numFmtId="0" fontId="44" fillId="3" borderId="0" xfId="4" applyFont="1" applyAlignment="1" applyProtection="1"/>
    <xf numFmtId="0" fontId="44" fillId="3" borderId="0" xfId="4" applyFont="1" applyAlignment="1" applyProtection="1">
      <alignment vertical="center"/>
    </xf>
    <xf numFmtId="0" fontId="45" fillId="3" borderId="0" xfId="3" applyFont="1" applyAlignment="1" applyProtection="1">
      <protection hidden="1"/>
    </xf>
    <xf numFmtId="0" fontId="44" fillId="3" borderId="0" xfId="4" applyFont="1" applyAlignment="1" applyProtection="1">
      <protection hidden="1"/>
    </xf>
    <xf numFmtId="0" fontId="45" fillId="3" borderId="0" xfId="3" applyFont="1" applyAlignment="1" applyProtection="1">
      <alignment horizontal="center" vertical="center"/>
      <protection hidden="1"/>
    </xf>
    <xf numFmtId="0" fontId="45" fillId="3" borderId="0" xfId="3" applyFont="1" applyAlignment="1" applyProtection="1">
      <alignment horizontal="left"/>
      <protection hidden="1"/>
    </xf>
    <xf numFmtId="0" fontId="44" fillId="3" borderId="0" xfId="4" applyFont="1" applyAlignment="1" applyProtection="1">
      <alignment horizontal="left"/>
      <protection hidden="1"/>
    </xf>
    <xf numFmtId="0" fontId="44" fillId="3" borderId="0" xfId="4" applyFont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left"/>
    </xf>
    <xf numFmtId="3" fontId="0" fillId="0" borderId="40" xfId="0" applyNumberFormat="1" applyBorder="1"/>
    <xf numFmtId="3" fontId="0" fillId="0" borderId="24" xfId="0" applyNumberFormat="1" applyBorder="1"/>
    <xf numFmtId="0" fontId="31" fillId="0" borderId="2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3" fontId="0" fillId="0" borderId="43" xfId="0" applyNumberFormat="1" applyBorder="1"/>
    <xf numFmtId="3" fontId="0" fillId="0" borderId="44" xfId="0" applyNumberFormat="1" applyBorder="1"/>
    <xf numFmtId="0" fontId="31" fillId="0" borderId="42" xfId="0" applyFont="1" applyBorder="1" applyAlignment="1">
      <alignment horizontal="center" vertical="center"/>
    </xf>
    <xf numFmtId="0" fontId="23" fillId="0" borderId="43" xfId="0" applyFont="1" applyBorder="1"/>
    <xf numFmtId="0" fontId="23" fillId="0" borderId="44" xfId="0" applyFont="1" applyBorder="1"/>
    <xf numFmtId="0" fontId="3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2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3" fontId="0" fillId="0" borderId="27" xfId="0" applyNumberFormat="1" applyBorder="1"/>
    <xf numFmtId="3" fontId="0" fillId="0" borderId="47" xfId="0" applyNumberFormat="1" applyBorder="1"/>
    <xf numFmtId="0" fontId="23" fillId="0" borderId="47" xfId="0" applyFont="1" applyBorder="1" applyAlignment="1">
      <alignment horizontal="right"/>
    </xf>
    <xf numFmtId="3" fontId="23" fillId="0" borderId="47" xfId="0" applyNumberFormat="1" applyFont="1" applyBorder="1"/>
    <xf numFmtId="3" fontId="23" fillId="0" borderId="50" xfId="0" applyNumberFormat="1" applyFont="1" applyBorder="1"/>
    <xf numFmtId="3" fontId="23" fillId="0" borderId="47" xfId="0" applyNumberFormat="1" applyFont="1" applyBorder="1" applyAlignment="1">
      <alignment horizontal="right"/>
    </xf>
    <xf numFmtId="0" fontId="23" fillId="0" borderId="50" xfId="0" applyFont="1" applyBorder="1" applyAlignment="1">
      <alignment horizontal="right"/>
    </xf>
    <xf numFmtId="3" fontId="0" fillId="0" borderId="50" xfId="0" applyNumberFormat="1" applyBorder="1"/>
    <xf numFmtId="0" fontId="47" fillId="0" borderId="27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171" fontId="21" fillId="3" borderId="0" xfId="2" applyNumberFormat="1" applyFont="1" applyBorder="1" applyAlignment="1" applyProtection="1">
      <alignment horizontal="center" vertical="center"/>
      <protection locked="0"/>
    </xf>
    <xf numFmtId="167" fontId="21" fillId="3" borderId="0" xfId="2" applyNumberFormat="1" applyFont="1" applyBorder="1" applyAlignment="1" applyProtection="1">
      <alignment horizontal="center" vertical="center"/>
      <protection locked="0"/>
    </xf>
    <xf numFmtId="168" fontId="20" fillId="3" borderId="0" xfId="0" applyNumberFormat="1" applyFont="1" applyFill="1" applyBorder="1" applyAlignment="1" applyProtection="1">
      <alignment horizontal="right"/>
    </xf>
    <xf numFmtId="0" fontId="23" fillId="3" borderId="0" xfId="0" applyFont="1" applyFill="1" applyBorder="1"/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 applyProtection="1">
      <alignment horizontal="center"/>
    </xf>
    <xf numFmtId="0" fontId="27" fillId="3" borderId="18" xfId="0" applyFont="1" applyFill="1" applyBorder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3" fillId="0" borderId="6" xfId="0" applyFont="1" applyBorder="1" applyAlignment="1" applyProtection="1">
      <alignment horizontal="left" vertical="center" wrapText="1" indent="1"/>
      <protection locked="0"/>
    </xf>
    <xf numFmtId="0" fontId="13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 applyProtection="1">
      <alignment horizontal="left" vertical="center" wrapText="1" indent="1"/>
      <protection locked="0"/>
    </xf>
    <xf numFmtId="0" fontId="13" fillId="0" borderId="9" xfId="0" applyFont="1" applyBorder="1" applyAlignment="1" applyProtection="1">
      <alignment horizontal="left" vertical="center" wrapText="1" indent="1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13" fillId="0" borderId="11" xfId="0" applyFont="1" applyBorder="1" applyAlignment="1" applyProtection="1">
      <alignment horizontal="left" vertical="center" wrapText="1" indent="1"/>
      <protection locked="0"/>
    </xf>
    <xf numFmtId="2" fontId="11" fillId="2" borderId="17" xfId="0" applyNumberFormat="1" applyFont="1" applyFill="1" applyBorder="1" applyAlignment="1">
      <alignment horizontal="left" vertical="center"/>
    </xf>
    <xf numFmtId="2" fontId="11" fillId="2" borderId="19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center" indent="1"/>
      <protection locked="0"/>
    </xf>
    <xf numFmtId="0" fontId="2" fillId="2" borderId="12" xfId="1" applyFill="1" applyBorder="1" applyAlignment="1" applyProtection="1">
      <alignment horizontal="left" vertical="center" indent="1"/>
      <protection locked="0"/>
    </xf>
    <xf numFmtId="0" fontId="7" fillId="2" borderId="12" xfId="0" applyFont="1" applyFill="1" applyBorder="1" applyAlignment="1" applyProtection="1">
      <alignment horizontal="left" vertical="center" inden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3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25" fillId="3" borderId="0" xfId="0" applyFont="1" applyFill="1" applyBorder="1" applyAlignment="1" applyProtection="1">
      <alignment horizontal="left"/>
    </xf>
    <xf numFmtId="0" fontId="1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indent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indent="2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right" vertical="center" indent="1"/>
      <protection locked="0"/>
    </xf>
    <xf numFmtId="0" fontId="6" fillId="0" borderId="3" xfId="0" applyFont="1" applyBorder="1" applyAlignment="1" applyProtection="1">
      <alignment horizontal="right" vertical="center" indent="1"/>
      <protection locked="0"/>
    </xf>
    <xf numFmtId="14" fontId="7" fillId="2" borderId="1" xfId="0" applyNumberFormat="1" applyFont="1" applyFill="1" applyBorder="1" applyAlignment="1" applyProtection="1">
      <alignment horizontal="left" vertical="center" indent="1"/>
      <protection locked="0"/>
    </xf>
    <xf numFmtId="14" fontId="7" fillId="2" borderId="4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36" fillId="8" borderId="23" xfId="3" applyFont="1" applyFill="1" applyBorder="1" applyAlignment="1">
      <alignment vertical="center" wrapText="1"/>
    </xf>
    <xf numFmtId="0" fontId="36" fillId="8" borderId="22" xfId="3" applyFont="1" applyFill="1" applyBorder="1" applyAlignment="1">
      <alignment vertical="center" wrapText="1"/>
    </xf>
    <xf numFmtId="0" fontId="36" fillId="8" borderId="25" xfId="3" applyFont="1" applyFill="1" applyBorder="1" applyAlignment="1">
      <alignment vertical="center" wrapText="1"/>
    </xf>
    <xf numFmtId="0" fontId="26" fillId="3" borderId="0" xfId="3" applyFont="1" applyAlignment="1">
      <alignment horizontal="left" vertical="center" wrapText="1"/>
    </xf>
    <xf numFmtId="0" fontId="33" fillId="3" borderId="0" xfId="3" applyFont="1" applyAlignment="1">
      <alignment horizontal="center" vertical="center"/>
    </xf>
    <xf numFmtId="0" fontId="29" fillId="3" borderId="0" xfId="3" applyFont="1" applyAlignment="1">
      <alignment horizontal="center" vertical="center"/>
    </xf>
    <xf numFmtId="0" fontId="26" fillId="7" borderId="23" xfId="3" applyFont="1" applyFill="1" applyBorder="1" applyAlignment="1">
      <alignment horizontal="left" vertical="center" wrapText="1"/>
    </xf>
    <xf numFmtId="0" fontId="26" fillId="7" borderId="25" xfId="3" applyFont="1" applyFill="1" applyBorder="1" applyAlignment="1">
      <alignment horizontal="left" vertical="center" wrapText="1"/>
    </xf>
    <xf numFmtId="0" fontId="26" fillId="8" borderId="23" xfId="3" applyFont="1" applyFill="1" applyBorder="1" applyAlignment="1">
      <alignment horizontal="left" vertical="center" wrapText="1"/>
    </xf>
    <xf numFmtId="0" fontId="26" fillId="8" borderId="25" xfId="3" applyFont="1" applyFill="1" applyBorder="1" applyAlignment="1">
      <alignment horizontal="left" vertical="center" wrapText="1"/>
    </xf>
    <xf numFmtId="0" fontId="26" fillId="9" borderId="23" xfId="3" applyFont="1" applyFill="1" applyBorder="1" applyAlignment="1">
      <alignment vertical="center" wrapText="1"/>
    </xf>
    <xf numFmtId="0" fontId="26" fillId="9" borderId="25" xfId="3" applyFont="1" applyFill="1" applyBorder="1" applyAlignment="1">
      <alignment vertical="center" wrapText="1"/>
    </xf>
    <xf numFmtId="0" fontId="36" fillId="9" borderId="23" xfId="3" applyFont="1" applyFill="1" applyBorder="1" applyAlignment="1">
      <alignment vertical="center" wrapText="1"/>
    </xf>
    <xf numFmtId="0" fontId="36" fillId="9" borderId="22" xfId="3" applyFont="1" applyFill="1" applyBorder="1" applyAlignment="1">
      <alignment vertical="center" wrapText="1"/>
    </xf>
    <xf numFmtId="0" fontId="36" fillId="9" borderId="25" xfId="3" applyFont="1" applyFill="1" applyBorder="1" applyAlignment="1">
      <alignment vertical="center" wrapText="1"/>
    </xf>
    <xf numFmtId="0" fontId="28" fillId="3" borderId="0" xfId="3" applyFont="1" applyAlignment="1">
      <alignment horizontal="center"/>
    </xf>
    <xf numFmtId="0" fontId="39" fillId="3" borderId="0" xfId="3" applyFont="1" applyAlignment="1" applyProtection="1">
      <alignment horizontal="center" vertical="center"/>
      <protection hidden="1"/>
    </xf>
    <xf numFmtId="0" fontId="40" fillId="3" borderId="0" xfId="3" applyFont="1" applyBorder="1" applyAlignment="1" applyProtection="1">
      <alignment horizontal="center" vertical="center"/>
      <protection hidden="1"/>
    </xf>
    <xf numFmtId="0" fontId="31" fillId="0" borderId="4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53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12" borderId="12" xfId="0" applyFont="1" applyFill="1" applyBorder="1" applyAlignment="1">
      <alignment horizontal="left" vertical="top" wrapText="1"/>
    </xf>
    <xf numFmtId="0" fontId="49" fillId="12" borderId="17" xfId="0" applyFont="1" applyFill="1" applyBorder="1" applyAlignment="1">
      <alignment horizontal="right" vertical="top" wrapText="1"/>
    </xf>
    <xf numFmtId="0" fontId="49" fillId="12" borderId="12" xfId="0" applyFont="1" applyFill="1" applyBorder="1" applyAlignment="1">
      <alignment horizontal="right" vertical="top" wrapText="1"/>
    </xf>
    <xf numFmtId="0" fontId="50" fillId="13" borderId="12" xfId="0" applyFont="1" applyFill="1" applyBorder="1" applyAlignment="1">
      <alignment horizontal="left" vertical="top" wrapText="1"/>
    </xf>
    <xf numFmtId="0" fontId="51" fillId="13" borderId="12" xfId="0" applyFont="1" applyFill="1" applyBorder="1" applyAlignment="1">
      <alignment horizontal="left" vertical="top" wrapText="1"/>
    </xf>
    <xf numFmtId="0" fontId="51" fillId="13" borderId="12" xfId="0" applyFont="1" applyFill="1" applyBorder="1" applyAlignment="1">
      <alignment horizontal="right" vertical="top" wrapText="1"/>
    </xf>
    <xf numFmtId="0" fontId="50" fillId="14" borderId="12" xfId="0" applyFont="1" applyFill="1" applyBorder="1" applyAlignment="1">
      <alignment horizontal="left" vertical="top" wrapText="1"/>
    </xf>
    <xf numFmtId="0" fontId="51" fillId="14" borderId="12" xfId="0" applyFont="1" applyFill="1" applyBorder="1" applyAlignment="1">
      <alignment horizontal="left" vertical="top" wrapText="1"/>
    </xf>
    <xf numFmtId="0" fontId="51" fillId="14" borderId="12" xfId="0" applyFont="1" applyFill="1" applyBorder="1" applyAlignment="1">
      <alignment horizontal="right" vertical="top" wrapText="1"/>
    </xf>
    <xf numFmtId="0" fontId="49" fillId="15" borderId="12" xfId="0" applyFont="1" applyFill="1" applyBorder="1" applyAlignment="1">
      <alignment horizontal="left" vertical="top" wrapText="1"/>
    </xf>
    <xf numFmtId="0" fontId="49" fillId="15" borderId="12" xfId="0" applyFont="1" applyFill="1" applyBorder="1" applyAlignment="1">
      <alignment horizontal="right" vertical="top" wrapText="1"/>
    </xf>
    <xf numFmtId="172" fontId="49" fillId="15" borderId="12" xfId="0" applyNumberFormat="1" applyFont="1" applyFill="1" applyBorder="1" applyAlignment="1">
      <alignment horizontal="right" vertical="top" wrapText="1"/>
    </xf>
    <xf numFmtId="0" fontId="50" fillId="16" borderId="12" xfId="0" applyFont="1" applyFill="1" applyBorder="1" applyAlignment="1">
      <alignment horizontal="left" vertical="top" wrapText="1"/>
    </xf>
    <xf numFmtId="0" fontId="51" fillId="16" borderId="12" xfId="0" applyFont="1" applyFill="1" applyBorder="1" applyAlignment="1">
      <alignment horizontal="left" vertical="top" wrapText="1"/>
    </xf>
    <xf numFmtId="0" fontId="51" fillId="16" borderId="12" xfId="0" applyFont="1" applyFill="1" applyBorder="1" applyAlignment="1">
      <alignment horizontal="right" vertical="top" wrapText="1"/>
    </xf>
    <xf numFmtId="0" fontId="49" fillId="16" borderId="12" xfId="0" applyFont="1" applyFill="1" applyBorder="1" applyAlignment="1">
      <alignment horizontal="left" vertical="top" wrapText="1"/>
    </xf>
    <xf numFmtId="0" fontId="49" fillId="16" borderId="12" xfId="0" applyFont="1" applyFill="1" applyBorder="1" applyAlignment="1">
      <alignment horizontal="right" vertical="top" wrapText="1"/>
    </xf>
    <xf numFmtId="172" fontId="49" fillId="16" borderId="12" xfId="0" applyNumberFormat="1" applyFont="1" applyFill="1" applyBorder="1" applyAlignment="1">
      <alignment horizontal="right" vertical="top" wrapText="1"/>
    </xf>
    <xf numFmtId="0" fontId="52" fillId="16" borderId="12" xfId="0" applyFont="1" applyFill="1" applyBorder="1" applyAlignment="1">
      <alignment horizontal="left" vertical="top" wrapText="1"/>
    </xf>
    <xf numFmtId="172" fontId="52" fillId="16" borderId="12" xfId="0" applyNumberFormat="1" applyFont="1" applyFill="1" applyBorder="1" applyAlignment="1">
      <alignment horizontal="right" vertical="top" wrapText="1"/>
    </xf>
    <xf numFmtId="0" fontId="53" fillId="0" borderId="0" xfId="0" applyFont="1" applyAlignment="1">
      <alignment horizontal="center"/>
    </xf>
  </cellXfs>
  <cellStyles count="5">
    <cellStyle name="Normal" xfId="2"/>
    <cellStyle name="Гиперссылка" xfId="1" builtinId="8"/>
    <cellStyle name="Гиперссылка 2" xfId="4"/>
    <cellStyle name="Обычный" xfId="0" builtinId="0"/>
    <cellStyle name="Обычный 2" xfId="3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262890</xdr:colOff>
      <xdr:row>0</xdr:row>
      <xdr:rowOff>0</xdr:rowOff>
    </xdr:from>
    <xdr:to>
      <xdr:col>9</xdr:col>
      <xdr:colOff>0</xdr:colOff>
      <xdr:row>2</xdr:row>
      <xdr:rowOff>200023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738110" y="0"/>
          <a:ext cx="1520190" cy="626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689537</xdr:colOff>
      <xdr:row>0</xdr:row>
      <xdr:rowOff>207983</xdr:rowOff>
    </xdr:from>
    <xdr:to>
      <xdr:col>4</xdr:col>
      <xdr:colOff>575606</xdr:colOff>
      <xdr:row>0</xdr:row>
      <xdr:rowOff>602430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577" y="207983"/>
          <a:ext cx="2012049" cy="394447"/>
        </a:xfrm>
        <a:prstGeom prst="rect">
          <a:avLst/>
        </a:prstGeom>
      </xdr:spPr>
    </xdr:pic>
    <xdr:clientData/>
  </xdr:twoCellAnchor>
  <xdr:twoCellAnchor>
    <xdr:from>
      <xdr:col>3</xdr:col>
      <xdr:colOff>89646</xdr:colOff>
      <xdr:row>24</xdr:row>
      <xdr:rowOff>171225</xdr:rowOff>
    </xdr:from>
    <xdr:to>
      <xdr:col>3</xdr:col>
      <xdr:colOff>1078005</xdr:colOff>
      <xdr:row>28</xdr:row>
      <xdr:rowOff>172121</xdr:rowOff>
    </xdr:to>
    <xdr:pic>
      <xdr:nvPicPr>
        <xdr:cNvPr id="3" name="Рисунок 1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2981" t="35007" r="22981" b="34827"/>
        <a:stretch>
          <a:fillRect/>
        </a:stretch>
      </xdr:blipFill>
      <xdr:spPr bwMode="auto">
        <a:xfrm>
          <a:off x="5972286" y="5870985"/>
          <a:ext cx="668319" cy="59839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487680</xdr:colOff>
      <xdr:row>0</xdr:row>
      <xdr:rowOff>742051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1660" cy="742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1317812</xdr:colOff>
      <xdr:row>0</xdr:row>
      <xdr:rowOff>17910</xdr:rowOff>
    </xdr:from>
    <xdr:to>
      <xdr:col>4</xdr:col>
      <xdr:colOff>1048909</xdr:colOff>
      <xdr:row>4</xdr:row>
      <xdr:rowOff>52317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82CE9CB-5D8F-4253-9A66-1BC5A326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292" y="17910"/>
          <a:ext cx="2215217" cy="82688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618116</xdr:colOff>
      <xdr:row>4</xdr:row>
      <xdr:rowOff>26446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5436" cy="818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4</xdr:row>
      <xdr:rowOff>33420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1889760</xdr:colOff>
      <xdr:row>4</xdr:row>
      <xdr:rowOff>33420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1889760</xdr:colOff>
      <xdr:row>4</xdr:row>
      <xdr:rowOff>86760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579120</xdr:colOff>
      <xdr:row>4</xdr:row>
      <xdr:rowOff>33420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5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ramarket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2" sqref="A2"/>
    </sheetView>
  </sheetViews>
  <sheetFormatPr defaultRowHeight="13.2"/>
  <cols>
    <col min="1" max="1" width="12.6640625" customWidth="1"/>
  </cols>
  <sheetData>
    <row r="1" spans="1:1">
      <c r="A1" s="62"/>
    </row>
    <row r="2" spans="1:1">
      <c r="A2" s="62" t="s">
        <v>27</v>
      </c>
    </row>
    <row r="5" spans="1:1">
      <c r="A5" s="63"/>
    </row>
    <row r="6" spans="1:1">
      <c r="A6" s="63"/>
    </row>
    <row r="7" spans="1:1">
      <c r="A7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2"/>
  <sheetViews>
    <sheetView tabSelected="1" workbookViewId="0">
      <selection activeCell="K22" sqref="K22"/>
    </sheetView>
  </sheetViews>
  <sheetFormatPr defaultRowHeight="13.2"/>
  <cols>
    <col min="1" max="1" width="4" style="1" bestFit="1" customWidth="1"/>
    <col min="2" max="2" width="37.33203125" customWidth="1"/>
    <col min="3" max="3" width="14" style="90" customWidth="1"/>
    <col min="4" max="4" width="15.33203125" style="90" customWidth="1"/>
    <col min="5" max="5" width="8.88671875" style="90"/>
    <col min="6" max="6" width="9.5546875" customWidth="1"/>
    <col min="7" max="7" width="9.44140625" customWidth="1"/>
    <col min="8" max="8" width="12.88671875" customWidth="1"/>
    <col min="9" max="9" width="26" style="2" customWidth="1"/>
  </cols>
  <sheetData>
    <row r="1" spans="1:11" ht="19.95" customHeight="1">
      <c r="G1" s="286"/>
      <c r="H1" s="286"/>
    </row>
    <row r="2" spans="1:11" ht="13.8">
      <c r="B2" s="85" t="s">
        <v>0</v>
      </c>
      <c r="C2" s="83"/>
      <c r="D2" s="75" t="s">
        <v>1</v>
      </c>
      <c r="E2" s="287"/>
      <c r="F2" s="287"/>
      <c r="G2" s="288"/>
    </row>
    <row r="3" spans="1:11" s="3" customFormat="1" ht="16.95" customHeight="1">
      <c r="A3" s="4"/>
      <c r="B3" s="5"/>
      <c r="C3" s="6"/>
      <c r="D3" s="6"/>
      <c r="E3" s="289"/>
      <c r="F3" s="289"/>
      <c r="G3" s="7"/>
      <c r="I3" s="290"/>
      <c r="J3" s="290"/>
    </row>
    <row r="4" spans="1:11" s="3" customFormat="1" ht="15.6">
      <c r="A4" s="4"/>
      <c r="B4" s="8"/>
      <c r="C4" s="9"/>
      <c r="D4" s="9"/>
      <c r="E4" s="253" t="s">
        <v>2</v>
      </c>
      <c r="F4" s="253"/>
      <c r="G4" s="281"/>
      <c r="H4" s="291" t="s">
        <v>36</v>
      </c>
      <c r="I4" s="292"/>
    </row>
    <row r="5" spans="1:11" s="3" customFormat="1" ht="15.6">
      <c r="A5" s="4"/>
      <c r="B5" s="10" t="s">
        <v>38</v>
      </c>
      <c r="C5" s="279"/>
      <c r="D5" s="279"/>
      <c r="E5" s="280" t="s">
        <v>22</v>
      </c>
      <c r="F5" s="253"/>
      <c r="G5" s="281"/>
      <c r="H5" s="282"/>
      <c r="I5" s="283"/>
    </row>
    <row r="6" spans="1:11" s="3" customFormat="1" ht="15.6">
      <c r="A6" s="11"/>
      <c r="B6" s="12"/>
      <c r="C6" s="13"/>
      <c r="D6" s="13"/>
      <c r="E6" s="253" t="s">
        <v>23</v>
      </c>
      <c r="F6" s="253"/>
      <c r="G6" s="281"/>
      <c r="H6" s="284" t="s">
        <v>28</v>
      </c>
      <c r="I6" s="285"/>
    </row>
    <row r="7" spans="1:11" s="3" customFormat="1" ht="15.6">
      <c r="A7" s="239" t="s">
        <v>61</v>
      </c>
      <c r="B7" s="240"/>
      <c r="C7" s="249">
        <v>99</v>
      </c>
      <c r="D7" s="250"/>
      <c r="E7" s="253" t="s">
        <v>29</v>
      </c>
      <c r="F7" s="253"/>
      <c r="G7" s="253"/>
      <c r="H7" s="254" t="s">
        <v>4</v>
      </c>
      <c r="I7" s="255"/>
    </row>
    <row r="8" spans="1:11" ht="15.6">
      <c r="A8" s="14"/>
      <c r="B8" s="93" t="s">
        <v>33</v>
      </c>
      <c r="C8" s="241" t="s">
        <v>225</v>
      </c>
      <c r="D8" s="242"/>
      <c r="E8" s="92"/>
      <c r="F8" s="3"/>
      <c r="G8" s="91"/>
      <c r="H8" s="251"/>
      <c r="I8" s="251"/>
    </row>
    <row r="9" spans="1:11" ht="15.6">
      <c r="A9" s="239" t="s">
        <v>30</v>
      </c>
      <c r="B9" s="240"/>
      <c r="C9" s="241" t="s">
        <v>41</v>
      </c>
      <c r="D9" s="242"/>
      <c r="E9" s="252" t="s">
        <v>3</v>
      </c>
      <c r="F9" s="252"/>
      <c r="G9" s="252"/>
      <c r="H9" s="252"/>
      <c r="I9" s="252"/>
    </row>
    <row r="10" spans="1:11" ht="15.6">
      <c r="A10" s="239" t="s">
        <v>35</v>
      </c>
      <c r="B10" s="240"/>
      <c r="C10" s="241"/>
      <c r="D10" s="242"/>
      <c r="E10" s="243"/>
      <c r="F10" s="244"/>
      <c r="G10" s="244"/>
      <c r="H10" s="244"/>
      <c r="I10" s="245"/>
    </row>
    <row r="11" spans="1:11" ht="15.6">
      <c r="A11" s="239" t="s">
        <v>32</v>
      </c>
      <c r="B11" s="240"/>
      <c r="C11" s="241" t="s">
        <v>62</v>
      </c>
      <c r="D11" s="242"/>
      <c r="E11" s="246"/>
      <c r="F11" s="247"/>
      <c r="G11" s="247"/>
      <c r="H11" s="247"/>
      <c r="I11" s="248"/>
    </row>
    <row r="12" spans="1:11" ht="15.6">
      <c r="A12" s="77"/>
      <c r="B12" s="77"/>
      <c r="C12" s="272"/>
      <c r="D12" s="272"/>
      <c r="E12" s="80"/>
      <c r="F12" s="273" t="s">
        <v>5</v>
      </c>
      <c r="G12" s="273"/>
      <c r="H12" s="274"/>
      <c r="I12" s="274"/>
    </row>
    <row r="13" spans="1:11" ht="14.4">
      <c r="A13" s="15"/>
      <c r="B13" s="74"/>
      <c r="C13" s="79"/>
      <c r="D13" s="79"/>
      <c r="E13" s="79"/>
      <c r="F13" s="79"/>
      <c r="G13" s="79"/>
      <c r="H13" s="76"/>
      <c r="I13" s="76"/>
      <c r="K13" s="16"/>
    </row>
    <row r="14" spans="1:11" ht="13.8">
      <c r="A14" s="17" t="s">
        <v>6</v>
      </c>
      <c r="B14" s="18" t="s">
        <v>7</v>
      </c>
      <c r="C14" s="19" t="s">
        <v>49</v>
      </c>
      <c r="D14" s="19" t="s">
        <v>8</v>
      </c>
      <c r="E14" s="19" t="s">
        <v>9</v>
      </c>
      <c r="F14" s="20" t="s">
        <v>60</v>
      </c>
      <c r="G14" s="21" t="s">
        <v>10</v>
      </c>
      <c r="H14" s="21" t="s">
        <v>11</v>
      </c>
      <c r="I14" s="17" t="s">
        <v>12</v>
      </c>
    </row>
    <row r="15" spans="1:11" s="22" customFormat="1" ht="13.8">
      <c r="A15" s="23">
        <v>1</v>
      </c>
      <c r="B15" s="95" t="s">
        <v>41</v>
      </c>
      <c r="C15" s="86"/>
      <c r="D15" s="86"/>
      <c r="E15" s="82"/>
      <c r="F15" s="101">
        <f>C15*2+D15*2</f>
        <v>0</v>
      </c>
      <c r="G15" s="102"/>
      <c r="H15" s="103">
        <f>G15*E15</f>
        <v>0</v>
      </c>
      <c r="I15" s="81" t="s">
        <v>34</v>
      </c>
    </row>
    <row r="16" spans="1:11" s="22" customFormat="1" ht="13.8">
      <c r="A16" s="23">
        <v>2</v>
      </c>
      <c r="B16" s="95" t="s">
        <v>41</v>
      </c>
      <c r="C16" s="87"/>
      <c r="D16" s="87"/>
      <c r="E16" s="82"/>
      <c r="F16" s="101">
        <f>C16*2+D16*2</f>
        <v>0</v>
      </c>
      <c r="G16" s="104"/>
      <c r="H16" s="26">
        <f t="shared" ref="H16:H19" si="0">G16*E16</f>
        <v>0</v>
      </c>
      <c r="I16" s="81" t="s">
        <v>34</v>
      </c>
    </row>
    <row r="17" spans="1:9" s="22" customFormat="1" ht="13.8">
      <c r="A17" s="27">
        <v>3</v>
      </c>
      <c r="B17" s="95" t="s">
        <v>41</v>
      </c>
      <c r="C17" s="87"/>
      <c r="D17" s="87"/>
      <c r="E17" s="82"/>
      <c r="F17" s="101">
        <f t="shared" ref="F17:F19" si="1">C17*2+D17*2</f>
        <v>0</v>
      </c>
      <c r="G17" s="25"/>
      <c r="H17" s="26">
        <f t="shared" si="0"/>
        <v>0</v>
      </c>
      <c r="I17" s="81" t="s">
        <v>34</v>
      </c>
    </row>
    <row r="18" spans="1:9" s="22" customFormat="1" ht="13.8">
      <c r="A18" s="27">
        <v>4</v>
      </c>
      <c r="B18" s="95" t="s">
        <v>41</v>
      </c>
      <c r="C18" s="87"/>
      <c r="D18" s="87"/>
      <c r="E18" s="82"/>
      <c r="F18" s="101">
        <f t="shared" si="1"/>
        <v>0</v>
      </c>
      <c r="G18" s="25"/>
      <c r="H18" s="26">
        <f t="shared" si="0"/>
        <v>0</v>
      </c>
      <c r="I18" s="81"/>
    </row>
    <row r="19" spans="1:9" s="22" customFormat="1" ht="13.8">
      <c r="A19" s="27">
        <v>5</v>
      </c>
      <c r="B19" s="95" t="s">
        <v>41</v>
      </c>
      <c r="C19" s="87"/>
      <c r="D19" s="87"/>
      <c r="E19" s="82"/>
      <c r="F19" s="101">
        <f t="shared" si="1"/>
        <v>0</v>
      </c>
      <c r="G19" s="25"/>
      <c r="H19" s="26">
        <f t="shared" si="0"/>
        <v>0</v>
      </c>
      <c r="I19" s="81"/>
    </row>
    <row r="20" spans="1:9" s="22" customFormat="1" ht="13.8" customHeight="1">
      <c r="A20" s="232" t="s">
        <v>45</v>
      </c>
      <c r="B20" s="233"/>
      <c r="C20" s="233"/>
      <c r="D20" s="233"/>
      <c r="E20" s="233"/>
      <c r="F20" s="233"/>
      <c r="G20" s="233"/>
      <c r="H20" s="233"/>
      <c r="I20" s="234"/>
    </row>
    <row r="21" spans="1:9" s="22" customFormat="1" ht="14.4">
      <c r="A21" s="27">
        <v>1</v>
      </c>
      <c r="B21" s="238" t="s">
        <v>216</v>
      </c>
      <c r="C21" s="238"/>
      <c r="D21" s="238"/>
      <c r="E21" s="228"/>
      <c r="F21" s="24"/>
      <c r="G21" s="96">
        <v>276</v>
      </c>
      <c r="H21" s="26">
        <f>E21*G21</f>
        <v>0</v>
      </c>
      <c r="I21" s="81"/>
    </row>
    <row r="22" spans="1:9" s="22" customFormat="1" ht="14.4">
      <c r="A22" s="27">
        <v>2</v>
      </c>
      <c r="B22" s="238" t="s">
        <v>217</v>
      </c>
      <c r="C22" s="238"/>
      <c r="D22" s="238"/>
      <c r="E22" s="228"/>
      <c r="F22" s="24"/>
      <c r="G22" s="96">
        <v>900</v>
      </c>
      <c r="H22" s="26">
        <f>E22*G22</f>
        <v>0</v>
      </c>
      <c r="I22" s="81"/>
    </row>
    <row r="23" spans="1:9" s="22" customFormat="1" ht="14.4">
      <c r="A23" s="27">
        <v>3</v>
      </c>
      <c r="B23" s="238" t="s">
        <v>218</v>
      </c>
      <c r="C23" s="238"/>
      <c r="D23" s="238"/>
      <c r="E23" s="229"/>
      <c r="F23" s="24"/>
      <c r="G23" s="96">
        <v>431</v>
      </c>
      <c r="H23" s="26">
        <f t="shared" ref="H23:H32" si="2">E23*G23</f>
        <v>0</v>
      </c>
      <c r="I23" s="81"/>
    </row>
    <row r="24" spans="1:9" s="22" customFormat="1" ht="14.4">
      <c r="A24" s="27">
        <v>4</v>
      </c>
      <c r="B24" s="238" t="s">
        <v>219</v>
      </c>
      <c r="C24" s="238"/>
      <c r="D24" s="238"/>
      <c r="E24" s="229"/>
      <c r="F24" s="24"/>
      <c r="G24" s="230">
        <v>633</v>
      </c>
      <c r="H24" s="26">
        <f t="shared" si="2"/>
        <v>0</v>
      </c>
      <c r="I24" s="81"/>
    </row>
    <row r="25" spans="1:9" s="22" customFormat="1" ht="14.4">
      <c r="A25" s="27">
        <v>5</v>
      </c>
      <c r="B25" s="238" t="s">
        <v>220</v>
      </c>
      <c r="C25" s="238"/>
      <c r="D25" s="238"/>
      <c r="E25" s="229"/>
      <c r="F25" s="24"/>
      <c r="G25" s="230">
        <v>1150</v>
      </c>
      <c r="H25" s="26">
        <f t="shared" si="2"/>
        <v>0</v>
      </c>
      <c r="I25" s="81"/>
    </row>
    <row r="26" spans="1:9" s="22" customFormat="1" ht="14.4">
      <c r="A26" s="27">
        <v>6</v>
      </c>
      <c r="B26" s="189" t="s">
        <v>221</v>
      </c>
      <c r="C26" s="189"/>
      <c r="D26" s="189"/>
      <c r="E26" s="229"/>
      <c r="F26" s="24"/>
      <c r="G26" s="230">
        <v>4500</v>
      </c>
      <c r="H26" s="26">
        <f t="shared" si="2"/>
        <v>0</v>
      </c>
      <c r="I26" s="81"/>
    </row>
    <row r="27" spans="1:9" s="22" customFormat="1" ht="14.4">
      <c r="A27" s="27">
        <v>7</v>
      </c>
      <c r="B27" s="189" t="s">
        <v>222</v>
      </c>
      <c r="C27" s="189"/>
      <c r="D27" s="189"/>
      <c r="E27" s="229"/>
      <c r="F27" s="24"/>
      <c r="G27" s="230">
        <v>3900</v>
      </c>
      <c r="H27" s="26">
        <f t="shared" si="2"/>
        <v>0</v>
      </c>
      <c r="I27" s="81"/>
    </row>
    <row r="28" spans="1:9" s="22" customFormat="1" ht="14.4">
      <c r="A28" s="27">
        <v>8</v>
      </c>
      <c r="B28" s="238" t="s">
        <v>42</v>
      </c>
      <c r="C28" s="238"/>
      <c r="D28" s="238"/>
      <c r="E28" s="229"/>
      <c r="F28" s="24"/>
      <c r="G28" s="96">
        <v>1610</v>
      </c>
      <c r="H28" s="26">
        <f t="shared" si="2"/>
        <v>0</v>
      </c>
      <c r="I28" s="81"/>
    </row>
    <row r="29" spans="1:9" s="22" customFormat="1" ht="14.4">
      <c r="A29" s="27">
        <v>9</v>
      </c>
      <c r="B29" s="238" t="s">
        <v>43</v>
      </c>
      <c r="C29" s="238"/>
      <c r="D29" s="238"/>
      <c r="E29" s="229"/>
      <c r="F29" s="24"/>
      <c r="G29" s="96">
        <v>6417</v>
      </c>
      <c r="H29" s="26">
        <f t="shared" si="2"/>
        <v>0</v>
      </c>
      <c r="I29" s="81"/>
    </row>
    <row r="30" spans="1:9" s="22" customFormat="1" ht="14.4">
      <c r="A30" s="47">
        <v>10</v>
      </c>
      <c r="B30" s="238" t="s">
        <v>223</v>
      </c>
      <c r="C30" s="238"/>
      <c r="D30" s="238"/>
      <c r="E30" s="229"/>
      <c r="F30" s="24"/>
      <c r="G30" s="96">
        <v>3927</v>
      </c>
      <c r="H30" s="26">
        <f t="shared" si="2"/>
        <v>0</v>
      </c>
      <c r="I30" s="81"/>
    </row>
    <row r="31" spans="1:9" s="22" customFormat="1" ht="14.4">
      <c r="A31" s="47">
        <v>11</v>
      </c>
      <c r="B31" s="238" t="s">
        <v>44</v>
      </c>
      <c r="C31" s="238"/>
      <c r="D31" s="238"/>
      <c r="E31" s="229"/>
      <c r="F31" s="24"/>
      <c r="G31" s="96">
        <v>765</v>
      </c>
      <c r="H31" s="26">
        <f t="shared" si="2"/>
        <v>0</v>
      </c>
      <c r="I31" s="81"/>
    </row>
    <row r="32" spans="1:9" s="22" customFormat="1" ht="14.4">
      <c r="A32" s="47">
        <v>12</v>
      </c>
      <c r="B32" s="238" t="s">
        <v>224</v>
      </c>
      <c r="C32" s="238"/>
      <c r="D32" s="238"/>
      <c r="E32" s="229"/>
      <c r="F32" s="24"/>
      <c r="G32" s="96">
        <v>328</v>
      </c>
      <c r="H32" s="26">
        <f t="shared" si="2"/>
        <v>0</v>
      </c>
      <c r="I32" s="81"/>
    </row>
    <row r="33" spans="1:12" s="22" customFormat="1" ht="13.8" customHeight="1">
      <c r="A33" s="232" t="s">
        <v>48</v>
      </c>
      <c r="B33" s="233"/>
      <c r="C33" s="233"/>
      <c r="D33" s="233"/>
      <c r="E33" s="233"/>
      <c r="F33" s="233"/>
      <c r="G33" s="233"/>
      <c r="H33" s="233"/>
      <c r="I33" s="234"/>
    </row>
    <row r="34" spans="1:12" s="22" customFormat="1" ht="14.4">
      <c r="A34" s="27">
        <v>1</v>
      </c>
      <c r="B34" s="238" t="s">
        <v>46</v>
      </c>
      <c r="C34" s="238"/>
      <c r="D34" s="238"/>
      <c r="E34" s="82"/>
      <c r="F34" s="24"/>
      <c r="G34" s="96">
        <v>2300</v>
      </c>
      <c r="H34" s="26">
        <f t="shared" ref="H34:H46" si="3">E34*G34</f>
        <v>0</v>
      </c>
      <c r="I34" s="81"/>
    </row>
    <row r="35" spans="1:12" s="22" customFormat="1" ht="14.4">
      <c r="A35" s="27">
        <v>2</v>
      </c>
      <c r="B35" s="238" t="s">
        <v>47</v>
      </c>
      <c r="C35" s="238"/>
      <c r="D35" s="238"/>
      <c r="E35" s="82"/>
      <c r="F35" s="24"/>
      <c r="G35" s="96">
        <v>46</v>
      </c>
      <c r="H35" s="26">
        <f t="shared" si="3"/>
        <v>0</v>
      </c>
      <c r="I35" s="81"/>
    </row>
    <row r="36" spans="1:12" s="22" customFormat="1" ht="14.4">
      <c r="A36" s="235" t="s">
        <v>63</v>
      </c>
      <c r="B36" s="236"/>
      <c r="C36" s="236"/>
      <c r="D36" s="236"/>
      <c r="E36" s="236"/>
      <c r="F36" s="236"/>
      <c r="G36" s="236"/>
      <c r="H36" s="236"/>
      <c r="I36" s="237"/>
    </row>
    <row r="37" spans="1:12" s="22" customFormat="1" ht="14.4">
      <c r="A37" s="98">
        <v>1</v>
      </c>
      <c r="B37" s="238" t="s">
        <v>50</v>
      </c>
      <c r="C37" s="238"/>
      <c r="D37" s="238"/>
      <c r="E37" s="82"/>
      <c r="F37" s="24"/>
      <c r="G37" s="96">
        <v>2500</v>
      </c>
      <c r="H37" s="26">
        <f t="shared" si="3"/>
        <v>0</v>
      </c>
      <c r="I37" s="81"/>
      <c r="J37" s="99"/>
      <c r="K37" s="100"/>
      <c r="L37" s="99"/>
    </row>
    <row r="38" spans="1:12" s="22" customFormat="1" ht="14.4">
      <c r="A38" s="98">
        <v>2</v>
      </c>
      <c r="B38" s="238" t="s">
        <v>65</v>
      </c>
      <c r="C38" s="238"/>
      <c r="D38" s="238"/>
      <c r="E38" s="82"/>
      <c r="F38" s="24"/>
      <c r="G38" s="96">
        <v>1500</v>
      </c>
      <c r="H38" s="26">
        <f t="shared" si="3"/>
        <v>0</v>
      </c>
      <c r="I38" s="81"/>
      <c r="J38" s="99"/>
      <c r="K38" s="100"/>
      <c r="L38" s="99"/>
    </row>
    <row r="39" spans="1:12" s="22" customFormat="1" ht="14.4">
      <c r="A39" s="98">
        <v>3</v>
      </c>
      <c r="B39" s="238" t="s">
        <v>51</v>
      </c>
      <c r="C39" s="238"/>
      <c r="D39" s="238"/>
      <c r="E39" s="82"/>
      <c r="F39" s="24"/>
      <c r="G39" s="96"/>
      <c r="H39" s="26">
        <f t="shared" si="3"/>
        <v>0</v>
      </c>
      <c r="I39" s="81"/>
      <c r="J39" s="99"/>
      <c r="K39" s="100"/>
      <c r="L39" s="99"/>
    </row>
    <row r="40" spans="1:12" s="22" customFormat="1" ht="14.4">
      <c r="A40" s="98">
        <v>4</v>
      </c>
      <c r="B40" s="238" t="s">
        <v>52</v>
      </c>
      <c r="C40" s="238"/>
      <c r="D40" s="238"/>
      <c r="E40" s="82"/>
      <c r="F40" s="24"/>
      <c r="G40" s="96">
        <v>46</v>
      </c>
      <c r="H40" s="26">
        <f t="shared" si="3"/>
        <v>0</v>
      </c>
      <c r="I40" s="81"/>
      <c r="J40" s="99"/>
      <c r="K40" s="100"/>
      <c r="L40" s="99"/>
    </row>
    <row r="41" spans="1:12" s="22" customFormat="1" ht="13.8" customHeight="1">
      <c r="A41" s="232" t="s">
        <v>64</v>
      </c>
      <c r="B41" s="233"/>
      <c r="C41" s="233"/>
      <c r="D41" s="233"/>
      <c r="E41" s="233"/>
      <c r="F41" s="233"/>
      <c r="G41" s="233"/>
      <c r="H41" s="233"/>
      <c r="I41" s="234"/>
      <c r="J41" s="99"/>
      <c r="K41" s="99"/>
      <c r="L41" s="99"/>
    </row>
    <row r="42" spans="1:12" s="22" customFormat="1" ht="13.8">
      <c r="A42" s="98">
        <v>1</v>
      </c>
      <c r="B42" s="268" t="s">
        <v>66</v>
      </c>
      <c r="C42" s="269"/>
      <c r="D42" s="269"/>
      <c r="E42" s="82"/>
      <c r="F42" s="24"/>
      <c r="G42" s="97">
        <v>1300</v>
      </c>
      <c r="H42" s="26">
        <f t="shared" si="3"/>
        <v>0</v>
      </c>
      <c r="I42" s="81"/>
      <c r="J42" s="99"/>
      <c r="K42" s="99"/>
      <c r="L42" s="99"/>
    </row>
    <row r="43" spans="1:12" s="22" customFormat="1" ht="14.4">
      <c r="A43" s="98">
        <v>2</v>
      </c>
      <c r="B43" s="270" t="s">
        <v>53</v>
      </c>
      <c r="C43" s="270"/>
      <c r="D43" s="270"/>
      <c r="E43" s="82"/>
      <c r="F43" s="24"/>
      <c r="G43" s="97">
        <v>713</v>
      </c>
      <c r="H43" s="26">
        <f t="shared" si="3"/>
        <v>0</v>
      </c>
      <c r="I43" s="81"/>
    </row>
    <row r="44" spans="1:12" s="22" customFormat="1" ht="14.4">
      <c r="A44" s="98">
        <v>3</v>
      </c>
      <c r="B44" s="270" t="s">
        <v>54</v>
      </c>
      <c r="C44" s="270"/>
      <c r="D44" s="270"/>
      <c r="E44" s="82"/>
      <c r="F44" s="24"/>
      <c r="G44" s="97">
        <v>4000</v>
      </c>
      <c r="H44" s="26">
        <f t="shared" si="3"/>
        <v>0</v>
      </c>
      <c r="I44" s="81"/>
    </row>
    <row r="45" spans="1:12" s="22" customFormat="1" ht="14.4">
      <c r="A45" s="98">
        <v>4</v>
      </c>
      <c r="B45" s="270" t="s">
        <v>55</v>
      </c>
      <c r="C45" s="270"/>
      <c r="D45" s="270"/>
      <c r="E45" s="82"/>
      <c r="F45" s="24"/>
      <c r="G45" s="97">
        <v>1041</v>
      </c>
      <c r="H45" s="26">
        <f t="shared" si="3"/>
        <v>0</v>
      </c>
      <c r="I45" s="81"/>
    </row>
    <row r="46" spans="1:12" s="22" customFormat="1" ht="14.4">
      <c r="A46" s="98">
        <v>5</v>
      </c>
      <c r="B46" s="270" t="s">
        <v>56</v>
      </c>
      <c r="C46" s="270"/>
      <c r="D46" s="270"/>
      <c r="E46" s="82"/>
      <c r="F46" s="24"/>
      <c r="G46" s="97">
        <v>2070</v>
      </c>
      <c r="H46" s="26">
        <f t="shared" si="3"/>
        <v>0</v>
      </c>
      <c r="I46" s="81"/>
    </row>
    <row r="47" spans="1:12" s="22" customFormat="1">
      <c r="A47" s="23"/>
      <c r="B47" s="28"/>
      <c r="C47" s="23"/>
      <c r="D47" s="23"/>
      <c r="E47" s="23"/>
      <c r="F47" s="29"/>
      <c r="G47" s="25"/>
      <c r="H47" s="25"/>
      <c r="I47" s="30"/>
    </row>
    <row r="48" spans="1:12" s="22" customFormat="1">
      <c r="A48" s="23"/>
      <c r="B48" s="28"/>
      <c r="C48" s="275" t="s">
        <v>13</v>
      </c>
      <c r="D48" s="276"/>
      <c r="E48" s="31">
        <f>SUM(E15:E46)</f>
        <v>0</v>
      </c>
      <c r="F48" s="32">
        <f>SUM(F15:F46)</f>
        <v>0</v>
      </c>
      <c r="G48" s="33" t="s">
        <v>13</v>
      </c>
      <c r="H48" s="34">
        <f>SUM(H15:H46)</f>
        <v>0</v>
      </c>
      <c r="I48" s="35"/>
    </row>
    <row r="49" spans="1:9" s="22" customFormat="1">
      <c r="A49" s="23"/>
      <c r="B49" s="28"/>
      <c r="C49" s="23"/>
      <c r="D49" s="23"/>
      <c r="E49" s="23"/>
      <c r="F49" s="29"/>
      <c r="G49" s="25"/>
      <c r="H49" s="25"/>
      <c r="I49" s="35"/>
    </row>
    <row r="50" spans="1:9" s="22" customFormat="1">
      <c r="A50" s="23"/>
      <c r="B50" s="277" t="s">
        <v>39</v>
      </c>
      <c r="C50" s="277"/>
      <c r="D50" s="277"/>
      <c r="E50" s="65">
        <f>C5</f>
        <v>0</v>
      </c>
      <c r="F50" s="78" t="s">
        <v>1</v>
      </c>
      <c r="G50" s="278">
        <f>H5</f>
        <v>0</v>
      </c>
      <c r="H50" s="278"/>
      <c r="I50" s="36"/>
    </row>
    <row r="51" spans="1:9" s="22" customFormat="1">
      <c r="A51" s="23"/>
      <c r="B51" s="84"/>
      <c r="C51" s="84"/>
      <c r="D51" s="84"/>
      <c r="E51" s="65"/>
      <c r="F51" s="78"/>
      <c r="G51" s="94"/>
      <c r="H51" s="94"/>
      <c r="I51" s="36"/>
    </row>
    <row r="52" spans="1:9" s="22" customFormat="1">
      <c r="A52" s="23"/>
      <c r="B52" s="84" t="s">
        <v>20</v>
      </c>
      <c r="C52" s="105"/>
      <c r="D52" s="106"/>
      <c r="E52" s="106"/>
      <c r="F52" s="106"/>
      <c r="G52" s="106"/>
      <c r="H52" s="106"/>
      <c r="I52" s="107"/>
    </row>
    <row r="53" spans="1:9" s="22" customFormat="1">
      <c r="A53" s="23"/>
      <c r="B53" s="64"/>
      <c r="C53" s="37"/>
      <c r="D53" s="38"/>
      <c r="E53" s="39"/>
      <c r="F53" s="29"/>
      <c r="G53" s="25"/>
      <c r="H53" s="25"/>
      <c r="I53" s="36"/>
    </row>
    <row r="54" spans="1:9" s="22" customFormat="1">
      <c r="A54" s="23"/>
      <c r="B54" s="258" t="s">
        <v>21</v>
      </c>
      <c r="C54" s="258"/>
      <c r="D54" s="258"/>
      <c r="E54" s="258"/>
      <c r="F54" s="258"/>
      <c r="G54" s="258"/>
      <c r="H54" s="258"/>
      <c r="I54" s="36"/>
    </row>
    <row r="55" spans="1:9" s="22" customFormat="1">
      <c r="A55" s="23"/>
      <c r="B55" s="40"/>
      <c r="C55" s="41"/>
      <c r="D55" s="41"/>
      <c r="E55" s="41"/>
      <c r="F55" s="29"/>
      <c r="G55" s="25"/>
      <c r="H55" s="25"/>
      <c r="I55" s="36"/>
    </row>
    <row r="56" spans="1:9" s="22" customFormat="1">
      <c r="A56" s="23"/>
      <c r="B56" s="42" t="s">
        <v>14</v>
      </c>
      <c r="C56" s="259" t="s">
        <v>57</v>
      </c>
      <c r="D56" s="260"/>
      <c r="E56" s="260"/>
      <c r="F56" s="260"/>
      <c r="G56" s="260"/>
      <c r="H56" s="260"/>
      <c r="I56" s="260"/>
    </row>
    <row r="57" spans="1:9" s="22" customFormat="1">
      <c r="A57" s="23"/>
      <c r="B57" s="43"/>
      <c r="C57" s="68"/>
      <c r="D57" s="69"/>
      <c r="E57" s="48"/>
      <c r="F57" s="29"/>
      <c r="G57" s="66"/>
      <c r="H57" s="66"/>
      <c r="I57" s="36"/>
    </row>
    <row r="58" spans="1:9" s="22" customFormat="1">
      <c r="A58" s="23"/>
      <c r="B58" s="42" t="s">
        <v>15</v>
      </c>
      <c r="C58" s="261" t="s">
        <v>59</v>
      </c>
      <c r="D58" s="262"/>
      <c r="E58" s="262"/>
      <c r="F58" s="262"/>
      <c r="G58" s="262"/>
      <c r="H58" s="262"/>
      <c r="I58" s="262"/>
    </row>
    <row r="59" spans="1:9" s="22" customFormat="1">
      <c r="A59" s="23"/>
      <c r="B59" s="43"/>
      <c r="C59" s="67"/>
      <c r="D59" s="48"/>
      <c r="E59" s="48"/>
      <c r="F59" s="29"/>
      <c r="G59" s="66"/>
      <c r="H59" s="66"/>
      <c r="I59" s="36"/>
    </row>
    <row r="60" spans="1:9" s="22" customFormat="1">
      <c r="A60" s="23"/>
      <c r="B60" s="42" t="s">
        <v>40</v>
      </c>
      <c r="C60" s="263" t="s">
        <v>58</v>
      </c>
      <c r="D60" s="264"/>
      <c r="E60" s="264"/>
      <c r="F60" s="264"/>
      <c r="G60" s="264"/>
      <c r="H60" s="264"/>
      <c r="I60" s="264"/>
    </row>
    <row r="61" spans="1:9" s="22" customFormat="1">
      <c r="A61" s="23"/>
      <c r="B61" s="28"/>
      <c r="C61" s="48"/>
      <c r="D61" s="48"/>
      <c r="E61" s="48"/>
      <c r="F61" s="29"/>
      <c r="G61" s="66"/>
      <c r="H61" s="66"/>
      <c r="I61" s="36"/>
    </row>
    <row r="62" spans="1:9" s="22" customFormat="1">
      <c r="A62" s="23"/>
      <c r="B62" s="42" t="s">
        <v>16</v>
      </c>
      <c r="C62" s="265" t="s">
        <v>24</v>
      </c>
      <c r="D62" s="266"/>
      <c r="E62" s="266"/>
      <c r="F62" s="266"/>
      <c r="G62" s="266"/>
      <c r="H62" s="266"/>
      <c r="I62" s="266"/>
    </row>
    <row r="63" spans="1:9" s="22" customFormat="1">
      <c r="A63" s="23"/>
      <c r="B63" s="28"/>
      <c r="C63" s="62"/>
      <c r="D63" s="41"/>
      <c r="E63" s="41"/>
      <c r="F63" s="29"/>
      <c r="G63" s="25"/>
      <c r="H63" s="25"/>
      <c r="I63" s="36"/>
    </row>
    <row r="64" spans="1:9" s="22" customFormat="1">
      <c r="A64" s="23"/>
      <c r="B64" s="41" t="s">
        <v>17</v>
      </c>
      <c r="C64" s="23"/>
      <c r="D64" s="23"/>
      <c r="E64" s="23"/>
      <c r="F64" s="29"/>
      <c r="G64" s="25"/>
      <c r="H64" s="45"/>
      <c r="I64" s="35"/>
    </row>
    <row r="65" spans="1:9" s="22" customFormat="1">
      <c r="A65" s="23"/>
      <c r="B65" s="41" t="s">
        <v>18</v>
      </c>
      <c r="C65" s="23"/>
      <c r="D65" s="23"/>
      <c r="E65" s="23"/>
      <c r="F65" s="29"/>
      <c r="G65" s="25"/>
      <c r="H65" s="45"/>
      <c r="I65" s="35"/>
    </row>
    <row r="66" spans="1:9" s="22" customFormat="1">
      <c r="A66" s="23"/>
      <c r="B66" s="41" t="s">
        <v>31</v>
      </c>
      <c r="C66" s="23"/>
      <c r="D66" s="23"/>
      <c r="E66" s="23"/>
      <c r="F66" s="29"/>
      <c r="G66" s="25"/>
      <c r="H66" s="45"/>
      <c r="I66" s="35"/>
    </row>
    <row r="67" spans="1:9" s="22" customFormat="1">
      <c r="A67" s="23"/>
      <c r="B67" s="28"/>
      <c r="C67" s="23"/>
      <c r="D67" s="23"/>
      <c r="E67" s="23"/>
      <c r="F67" s="29"/>
      <c r="G67" s="25"/>
      <c r="H67" s="44"/>
      <c r="I67" s="35"/>
    </row>
    <row r="68" spans="1:9" s="22" customFormat="1">
      <c r="A68" s="23"/>
      <c r="B68" s="40" t="s">
        <v>19</v>
      </c>
      <c r="C68" s="41"/>
      <c r="D68" s="41"/>
      <c r="E68" s="41"/>
      <c r="F68" s="29"/>
      <c r="G68" s="25"/>
      <c r="H68" s="44"/>
      <c r="I68" s="35"/>
    </row>
    <row r="69" spans="1:9" s="22" customFormat="1">
      <c r="A69" s="23"/>
      <c r="B69" s="40"/>
      <c r="C69" s="41"/>
      <c r="D69" s="41"/>
      <c r="E69" s="41"/>
      <c r="F69" s="29"/>
      <c r="G69" s="25"/>
      <c r="H69" s="44"/>
      <c r="I69" s="35"/>
    </row>
    <row r="70" spans="1:9" s="22" customFormat="1">
      <c r="A70" s="23"/>
      <c r="B70" s="39" t="s">
        <v>5</v>
      </c>
      <c r="C70" s="267">
        <f>H12</f>
        <v>0</v>
      </c>
      <c r="D70" s="267"/>
      <c r="E70" s="267"/>
      <c r="F70" s="271" t="s">
        <v>2</v>
      </c>
      <c r="G70" s="271"/>
      <c r="H70" s="40"/>
      <c r="I70" s="40" t="str">
        <f>H4</f>
        <v>ООО "Бора маркет"</v>
      </c>
    </row>
    <row r="71" spans="1:9" s="22" customFormat="1">
      <c r="A71" s="23"/>
      <c r="B71" s="43"/>
      <c r="C71" s="40"/>
      <c r="D71" s="40"/>
      <c r="E71" s="41"/>
      <c r="F71" s="43"/>
      <c r="G71" s="65"/>
      <c r="H71" s="65"/>
      <c r="I71" s="36"/>
    </row>
    <row r="72" spans="1:9" s="22" customFormat="1" ht="13.8" thickBot="1">
      <c r="A72" s="23"/>
      <c r="B72" s="70"/>
      <c r="C72" s="72"/>
      <c r="D72" s="72"/>
      <c r="E72" s="41"/>
      <c r="F72" s="70"/>
      <c r="G72" s="72"/>
      <c r="H72" s="72"/>
      <c r="I72" s="88" t="s">
        <v>37</v>
      </c>
    </row>
    <row r="73" spans="1:9" s="22" customFormat="1">
      <c r="A73" s="23"/>
      <c r="B73" s="89" t="s">
        <v>26</v>
      </c>
      <c r="C73" s="256" t="s">
        <v>25</v>
      </c>
      <c r="D73" s="256"/>
      <c r="E73" s="41"/>
      <c r="F73" s="73"/>
      <c r="G73" s="257" t="s">
        <v>26</v>
      </c>
      <c r="H73" s="257"/>
      <c r="I73" s="71" t="s">
        <v>25</v>
      </c>
    </row>
    <row r="74" spans="1:9" s="22" customFormat="1">
      <c r="A74" s="23"/>
      <c r="B74" s="43"/>
      <c r="C74" s="65"/>
      <c r="D74" s="65"/>
      <c r="E74" s="23"/>
      <c r="F74" s="29"/>
      <c r="G74" s="25"/>
      <c r="H74" s="25"/>
      <c r="I74" s="35"/>
    </row>
    <row r="75" spans="1:9" s="22" customFormat="1">
      <c r="A75" s="23"/>
      <c r="B75" s="43"/>
      <c r="C75" s="65"/>
      <c r="D75" s="65"/>
      <c r="E75" s="23"/>
      <c r="F75" s="29"/>
      <c r="G75" s="25"/>
      <c r="H75" s="25"/>
      <c r="I75" s="35"/>
    </row>
    <row r="76" spans="1:9" s="22" customFormat="1">
      <c r="A76" s="23"/>
      <c r="B76" s="28"/>
      <c r="C76" s="23"/>
      <c r="D76" s="23"/>
      <c r="E76" s="23"/>
      <c r="F76" s="29"/>
      <c r="G76" s="25"/>
      <c r="H76" s="25"/>
      <c r="I76" s="35"/>
    </row>
    <row r="77" spans="1:9" s="22" customFormat="1">
      <c r="A77" s="23"/>
      <c r="B77" s="28"/>
      <c r="C77" s="23"/>
      <c r="D77" s="23"/>
      <c r="E77" s="23"/>
      <c r="F77" s="29"/>
      <c r="G77" s="25"/>
      <c r="H77" s="25"/>
      <c r="I77" s="35"/>
    </row>
    <row r="78" spans="1:9" s="22" customFormat="1">
      <c r="A78" s="23"/>
      <c r="B78" s="28"/>
      <c r="C78" s="23"/>
      <c r="D78" s="23"/>
      <c r="E78" s="23"/>
      <c r="F78" s="29"/>
      <c r="G78" s="25"/>
      <c r="H78" s="25"/>
      <c r="I78" s="35"/>
    </row>
    <row r="79" spans="1:9" s="22" customFormat="1">
      <c r="A79" s="23"/>
      <c r="B79" s="28"/>
      <c r="C79" s="23"/>
      <c r="D79" s="23"/>
      <c r="E79" s="23"/>
      <c r="F79" s="29"/>
      <c r="G79" s="25"/>
      <c r="H79" s="25"/>
      <c r="I79" s="35"/>
    </row>
    <row r="80" spans="1:9" s="22" customFormat="1">
      <c r="A80" s="23"/>
      <c r="B80" s="28"/>
      <c r="C80" s="23"/>
      <c r="D80" s="23"/>
      <c r="E80" s="23"/>
      <c r="F80" s="29"/>
      <c r="G80" s="25"/>
      <c r="H80" s="25"/>
      <c r="I80" s="35"/>
    </row>
    <row r="81" spans="1:9" s="22" customFormat="1">
      <c r="A81" s="23"/>
      <c r="B81" s="28"/>
      <c r="C81" s="23"/>
      <c r="D81" s="23"/>
      <c r="E81" s="23"/>
      <c r="F81" s="29"/>
      <c r="G81" s="25"/>
      <c r="H81" s="25"/>
      <c r="I81" s="35"/>
    </row>
    <row r="82" spans="1:9" s="22" customFormat="1">
      <c r="A82" s="23"/>
      <c r="B82" s="28"/>
      <c r="C82" s="23"/>
      <c r="D82" s="23"/>
      <c r="E82" s="23"/>
      <c r="F82" s="29"/>
      <c r="G82" s="25"/>
      <c r="H82" s="25"/>
      <c r="I82" s="35"/>
    </row>
    <row r="83" spans="1:9" s="22" customFormat="1">
      <c r="A83" s="23"/>
      <c r="B83" s="28"/>
      <c r="C83" s="23"/>
      <c r="D83" s="23"/>
      <c r="E83" s="23"/>
      <c r="F83" s="29"/>
      <c r="G83" s="25"/>
      <c r="H83" s="25"/>
      <c r="I83" s="35"/>
    </row>
    <row r="84" spans="1:9" s="22" customFormat="1">
      <c r="A84" s="23"/>
      <c r="B84" s="28"/>
      <c r="C84" s="23"/>
      <c r="D84" s="23"/>
      <c r="E84" s="23"/>
      <c r="F84" s="29"/>
      <c r="G84" s="25"/>
      <c r="H84" s="25"/>
      <c r="I84" s="35"/>
    </row>
    <row r="85" spans="1:9" s="22" customFormat="1">
      <c r="A85" s="23"/>
      <c r="B85" s="28"/>
      <c r="C85" s="23"/>
      <c r="D85" s="23"/>
      <c r="E85" s="23"/>
      <c r="F85" s="29"/>
      <c r="G85" s="25"/>
      <c r="H85" s="25"/>
      <c r="I85" s="35"/>
    </row>
    <row r="86" spans="1:9" s="22" customFormat="1">
      <c r="A86" s="23"/>
      <c r="B86" s="28"/>
      <c r="C86" s="23"/>
      <c r="D86" s="23"/>
      <c r="E86" s="23"/>
      <c r="F86" s="29"/>
      <c r="G86" s="25"/>
      <c r="H86" s="25"/>
      <c r="I86" s="35"/>
    </row>
    <row r="87" spans="1:9" s="22" customFormat="1">
      <c r="A87" s="23"/>
      <c r="B87" s="28"/>
      <c r="C87" s="23"/>
      <c r="D87" s="23"/>
      <c r="E87" s="23"/>
      <c r="F87" s="29"/>
      <c r="G87" s="25"/>
      <c r="H87" s="25"/>
      <c r="I87" s="35"/>
    </row>
    <row r="88" spans="1:9" s="22" customFormat="1">
      <c r="A88" s="23"/>
      <c r="B88" s="28"/>
      <c r="C88" s="23"/>
      <c r="D88" s="23"/>
      <c r="E88" s="23"/>
      <c r="F88" s="29"/>
      <c r="G88" s="25"/>
      <c r="H88" s="25"/>
      <c r="I88" s="35"/>
    </row>
    <row r="89" spans="1:9" s="22" customFormat="1">
      <c r="A89" s="23"/>
      <c r="B89" s="28"/>
      <c r="C89" s="23"/>
      <c r="D89" s="23"/>
      <c r="E89" s="23"/>
      <c r="F89" s="29"/>
      <c r="G89" s="25"/>
      <c r="H89" s="25"/>
      <c r="I89" s="35"/>
    </row>
    <row r="90" spans="1:9" s="22" customFormat="1">
      <c r="A90" s="23"/>
      <c r="B90" s="28"/>
      <c r="C90" s="23"/>
      <c r="D90" s="23"/>
      <c r="E90" s="23"/>
      <c r="F90" s="29"/>
      <c r="G90" s="25"/>
      <c r="H90" s="25"/>
      <c r="I90" s="35"/>
    </row>
    <row r="91" spans="1:9" s="22" customFormat="1">
      <c r="A91" s="23"/>
      <c r="B91" s="28"/>
      <c r="C91" s="23"/>
      <c r="D91" s="23"/>
      <c r="E91" s="23"/>
      <c r="F91" s="29"/>
      <c r="G91" s="25"/>
      <c r="H91" s="25"/>
      <c r="I91" s="35"/>
    </row>
    <row r="92" spans="1:9" s="22" customFormat="1">
      <c r="A92" s="23"/>
      <c r="B92" s="28"/>
      <c r="C92" s="23"/>
      <c r="D92" s="23"/>
      <c r="E92" s="23"/>
      <c r="F92" s="29"/>
      <c r="G92" s="25"/>
      <c r="H92" s="25"/>
      <c r="I92" s="35"/>
    </row>
    <row r="93" spans="1:9" s="22" customFormat="1">
      <c r="A93" s="23"/>
      <c r="B93" s="28"/>
      <c r="C93" s="23"/>
      <c r="D93" s="23"/>
      <c r="E93" s="23"/>
      <c r="F93" s="29"/>
      <c r="G93" s="25"/>
      <c r="H93" s="25"/>
      <c r="I93" s="35"/>
    </row>
    <row r="94" spans="1:9" s="22" customFormat="1">
      <c r="A94" s="23"/>
      <c r="B94" s="28"/>
      <c r="C94" s="23"/>
      <c r="D94" s="23"/>
      <c r="E94" s="23"/>
      <c r="F94" s="29"/>
      <c r="G94" s="25"/>
      <c r="H94" s="25"/>
      <c r="I94" s="35"/>
    </row>
    <row r="95" spans="1:9" s="22" customFormat="1">
      <c r="A95" s="23"/>
      <c r="B95" s="28"/>
      <c r="C95" s="23"/>
      <c r="D95" s="23"/>
      <c r="E95" s="23"/>
      <c r="F95" s="29"/>
      <c r="G95" s="25"/>
      <c r="H95" s="25"/>
      <c r="I95" s="35"/>
    </row>
    <row r="96" spans="1:9" s="22" customFormat="1">
      <c r="A96" s="23"/>
      <c r="B96" s="28"/>
      <c r="C96" s="23"/>
      <c r="D96" s="23"/>
      <c r="E96" s="23"/>
      <c r="F96" s="29"/>
      <c r="G96" s="25"/>
      <c r="H96" s="25"/>
      <c r="I96" s="35"/>
    </row>
    <row r="97" spans="1:9" s="22" customFormat="1">
      <c r="A97" s="23"/>
      <c r="B97" s="28"/>
      <c r="C97" s="23"/>
      <c r="D97" s="23"/>
      <c r="E97" s="23"/>
      <c r="F97" s="29"/>
      <c r="G97" s="25"/>
      <c r="H97" s="25"/>
      <c r="I97" s="35"/>
    </row>
    <row r="98" spans="1:9" s="22" customFormat="1">
      <c r="A98" s="23"/>
      <c r="B98" s="28"/>
      <c r="C98" s="23"/>
      <c r="D98" s="23"/>
      <c r="E98" s="23"/>
      <c r="F98" s="29"/>
      <c r="G98" s="25"/>
      <c r="H98" s="25"/>
      <c r="I98" s="35"/>
    </row>
    <row r="99" spans="1:9" s="22" customFormat="1">
      <c r="A99" s="23"/>
      <c r="B99" s="28"/>
      <c r="C99" s="23"/>
      <c r="D99" s="23"/>
      <c r="E99" s="23"/>
      <c r="F99" s="29"/>
      <c r="G99" s="25"/>
      <c r="H99" s="25"/>
      <c r="I99" s="35"/>
    </row>
    <row r="100" spans="1:9" s="22" customFormat="1">
      <c r="A100" s="23"/>
      <c r="B100" s="28"/>
      <c r="C100" s="23"/>
      <c r="D100" s="23"/>
      <c r="E100" s="23"/>
      <c r="F100" s="29"/>
      <c r="G100" s="25"/>
      <c r="H100" s="25"/>
      <c r="I100" s="35"/>
    </row>
    <row r="101" spans="1:9" s="22" customFormat="1">
      <c r="A101" s="23"/>
      <c r="B101" s="28"/>
      <c r="C101" s="23"/>
      <c r="D101" s="23"/>
      <c r="E101" s="23"/>
      <c r="F101" s="29"/>
      <c r="G101" s="25"/>
      <c r="H101" s="25"/>
      <c r="I101" s="49"/>
    </row>
    <row r="102" spans="1:9" s="22" customFormat="1">
      <c r="A102" s="23"/>
      <c r="B102" s="28"/>
      <c r="C102" s="23"/>
      <c r="D102" s="23"/>
      <c r="E102" s="23"/>
      <c r="F102" s="29"/>
      <c r="G102" s="25"/>
      <c r="H102" s="25"/>
      <c r="I102" s="49"/>
    </row>
    <row r="103" spans="1:9" s="22" customFormat="1">
      <c r="A103" s="23"/>
      <c r="B103" s="28"/>
      <c r="C103" s="23"/>
      <c r="D103" s="23"/>
      <c r="E103" s="23"/>
      <c r="F103" s="29"/>
      <c r="G103" s="25"/>
      <c r="H103" s="25"/>
      <c r="I103" s="49"/>
    </row>
    <row r="104" spans="1:9" s="22" customFormat="1">
      <c r="A104" s="23"/>
      <c r="B104" s="28"/>
      <c r="C104" s="23"/>
      <c r="D104" s="23"/>
      <c r="E104" s="23"/>
      <c r="F104" s="29"/>
      <c r="G104" s="25"/>
      <c r="H104" s="25"/>
      <c r="I104" s="49"/>
    </row>
    <row r="105" spans="1:9" s="22" customFormat="1">
      <c r="A105" s="23"/>
      <c r="B105" s="28"/>
      <c r="C105" s="23"/>
      <c r="D105" s="23"/>
      <c r="E105" s="23"/>
      <c r="F105" s="29"/>
      <c r="G105" s="25"/>
      <c r="H105" s="25"/>
      <c r="I105" s="49"/>
    </row>
    <row r="106" spans="1:9" s="22" customFormat="1">
      <c r="A106" s="23"/>
      <c r="B106" s="28"/>
      <c r="C106" s="23"/>
      <c r="D106" s="23"/>
      <c r="E106" s="23"/>
      <c r="F106" s="29"/>
      <c r="G106" s="25"/>
      <c r="H106" s="25"/>
      <c r="I106" s="49"/>
    </row>
    <row r="107" spans="1:9" s="22" customFormat="1">
      <c r="A107" s="23"/>
      <c r="B107" s="28"/>
      <c r="C107" s="23"/>
      <c r="D107" s="23"/>
      <c r="E107" s="23"/>
      <c r="F107" s="29"/>
      <c r="G107" s="25"/>
      <c r="H107" s="25"/>
      <c r="I107" s="49"/>
    </row>
    <row r="108" spans="1:9" s="22" customFormat="1">
      <c r="A108" s="23"/>
      <c r="B108" s="28"/>
      <c r="C108" s="23"/>
      <c r="D108" s="23"/>
      <c r="E108" s="23"/>
      <c r="F108" s="29"/>
      <c r="G108" s="25"/>
      <c r="H108" s="25"/>
      <c r="I108" s="49"/>
    </row>
    <row r="109" spans="1:9" s="22" customFormat="1">
      <c r="A109" s="23"/>
      <c r="B109" s="28"/>
      <c r="C109" s="23"/>
      <c r="D109" s="23"/>
      <c r="E109" s="23"/>
      <c r="F109" s="48"/>
      <c r="G109" s="50"/>
      <c r="H109" s="50"/>
      <c r="I109" s="49"/>
    </row>
    <row r="110" spans="1:9" s="22" customFormat="1">
      <c r="A110" s="23"/>
      <c r="B110" s="28"/>
      <c r="C110" s="23"/>
      <c r="D110" s="23"/>
      <c r="E110" s="23"/>
      <c r="F110" s="48"/>
      <c r="G110" s="50"/>
      <c r="H110" s="50"/>
      <c r="I110" s="49"/>
    </row>
    <row r="111" spans="1:9" s="22" customFormat="1">
      <c r="A111" s="23"/>
      <c r="B111" s="28"/>
      <c r="C111" s="23"/>
      <c r="D111" s="23"/>
      <c r="E111" s="23"/>
      <c r="F111" s="48"/>
      <c r="G111" s="50"/>
      <c r="H111" s="50"/>
      <c r="I111" s="49"/>
    </row>
    <row r="112" spans="1:9" s="22" customFormat="1">
      <c r="A112" s="23"/>
      <c r="B112" s="28"/>
      <c r="C112" s="23"/>
      <c r="D112" s="23"/>
      <c r="E112" s="23"/>
      <c r="F112" s="48"/>
      <c r="G112" s="50"/>
      <c r="H112" s="50"/>
      <c r="I112" s="49"/>
    </row>
    <row r="113" spans="1:9" s="22" customFormat="1">
      <c r="A113" s="23"/>
      <c r="B113" s="28"/>
      <c r="C113" s="23"/>
      <c r="D113" s="23"/>
      <c r="E113" s="23"/>
      <c r="F113" s="48"/>
      <c r="G113" s="50"/>
      <c r="H113" s="50"/>
      <c r="I113" s="49"/>
    </row>
    <row r="114" spans="1:9" s="22" customFormat="1">
      <c r="A114" s="23"/>
      <c r="B114" s="28"/>
      <c r="C114" s="23"/>
      <c r="D114" s="23"/>
      <c r="E114" s="23"/>
      <c r="F114" s="48"/>
      <c r="G114" s="50"/>
      <c r="H114" s="50"/>
      <c r="I114" s="49"/>
    </row>
    <row r="115" spans="1:9" s="22" customFormat="1">
      <c r="A115" s="23"/>
      <c r="B115" s="28"/>
      <c r="C115" s="23"/>
      <c r="D115" s="23"/>
      <c r="E115" s="23"/>
      <c r="F115" s="48"/>
      <c r="G115" s="50"/>
      <c r="H115" s="50"/>
      <c r="I115" s="49"/>
    </row>
    <row r="116" spans="1:9" s="22" customFormat="1">
      <c r="A116" s="23"/>
      <c r="B116" s="28"/>
      <c r="C116" s="23"/>
      <c r="D116" s="23"/>
      <c r="E116" s="23"/>
      <c r="F116" s="48"/>
      <c r="G116" s="50"/>
      <c r="H116" s="50"/>
      <c r="I116" s="49"/>
    </row>
    <row r="117" spans="1:9" s="22" customFormat="1">
      <c r="A117" s="23"/>
      <c r="B117" s="28"/>
      <c r="C117" s="23"/>
      <c r="D117" s="23"/>
      <c r="E117" s="23"/>
      <c r="F117" s="48"/>
      <c r="G117" s="50"/>
      <c r="H117" s="50"/>
      <c r="I117" s="49"/>
    </row>
    <row r="118" spans="1:9" s="22" customFormat="1">
      <c r="A118" s="23"/>
      <c r="B118" s="28"/>
      <c r="C118" s="23"/>
      <c r="D118" s="23"/>
      <c r="E118" s="23"/>
      <c r="F118" s="48"/>
      <c r="G118" s="50"/>
      <c r="H118" s="50"/>
      <c r="I118" s="49"/>
    </row>
    <row r="119" spans="1:9" s="22" customFormat="1">
      <c r="A119" s="23"/>
      <c r="B119" s="28"/>
      <c r="C119" s="23"/>
      <c r="D119" s="23"/>
      <c r="E119" s="23"/>
      <c r="F119" s="48"/>
      <c r="G119" s="50"/>
      <c r="H119" s="50"/>
      <c r="I119" s="49"/>
    </row>
    <row r="120" spans="1:9" s="22" customFormat="1">
      <c r="A120" s="23"/>
      <c r="B120" s="28"/>
      <c r="C120" s="23"/>
      <c r="D120" s="23"/>
      <c r="E120" s="23"/>
      <c r="F120" s="48"/>
      <c r="G120" s="50"/>
      <c r="H120" s="50"/>
      <c r="I120" s="49"/>
    </row>
    <row r="121" spans="1:9" s="22" customFormat="1">
      <c r="A121" s="23"/>
      <c r="B121" s="28"/>
      <c r="C121" s="23"/>
      <c r="D121" s="23"/>
      <c r="E121" s="23"/>
      <c r="F121" s="48"/>
      <c r="G121" s="50"/>
      <c r="H121" s="50"/>
      <c r="I121" s="49"/>
    </row>
    <row r="122" spans="1:9" s="22" customFormat="1">
      <c r="A122" s="23"/>
      <c r="B122" s="28"/>
      <c r="C122" s="23"/>
      <c r="D122" s="23"/>
      <c r="E122" s="23"/>
      <c r="F122" s="48"/>
      <c r="G122" s="50"/>
      <c r="H122" s="50"/>
      <c r="I122" s="49"/>
    </row>
    <row r="123" spans="1:9" s="22" customFormat="1">
      <c r="A123" s="23"/>
      <c r="B123" s="28"/>
      <c r="C123" s="23"/>
      <c r="D123" s="23"/>
      <c r="E123" s="23"/>
      <c r="F123" s="48"/>
      <c r="G123" s="50"/>
      <c r="H123" s="50"/>
      <c r="I123" s="49"/>
    </row>
    <row r="124" spans="1:9" s="22" customFormat="1">
      <c r="A124" s="23"/>
      <c r="B124" s="28"/>
      <c r="C124" s="23"/>
      <c r="D124" s="23"/>
      <c r="E124" s="23"/>
      <c r="F124" s="48"/>
      <c r="G124" s="50"/>
      <c r="H124" s="50"/>
      <c r="I124" s="49"/>
    </row>
    <row r="125" spans="1:9" s="22" customFormat="1">
      <c r="A125" s="23"/>
      <c r="B125" s="28"/>
      <c r="C125" s="23"/>
      <c r="D125" s="23"/>
      <c r="E125" s="23"/>
      <c r="F125" s="48"/>
      <c r="G125" s="50"/>
      <c r="H125" s="50"/>
      <c r="I125" s="49"/>
    </row>
    <row r="126" spans="1:9" s="22" customFormat="1">
      <c r="A126" s="23"/>
      <c r="B126" s="28"/>
      <c r="C126" s="23"/>
      <c r="D126" s="23"/>
      <c r="E126" s="23"/>
      <c r="F126" s="48"/>
      <c r="G126" s="50"/>
      <c r="H126" s="50"/>
      <c r="I126" s="49"/>
    </row>
    <row r="127" spans="1:9" s="22" customFormat="1">
      <c r="A127" s="23"/>
      <c r="B127" s="28"/>
      <c r="C127" s="23"/>
      <c r="D127" s="23"/>
      <c r="E127" s="23"/>
      <c r="F127" s="48"/>
      <c r="G127" s="50"/>
      <c r="H127" s="50"/>
      <c r="I127" s="49"/>
    </row>
    <row r="128" spans="1:9" s="22" customFormat="1">
      <c r="A128" s="23"/>
      <c r="B128" s="28"/>
      <c r="C128" s="23"/>
      <c r="D128" s="23"/>
      <c r="E128" s="23"/>
      <c r="F128" s="48"/>
      <c r="G128" s="50"/>
      <c r="H128" s="50"/>
      <c r="I128" s="49"/>
    </row>
    <row r="129" spans="1:9" s="22" customFormat="1">
      <c r="A129" s="23"/>
      <c r="B129" s="28"/>
      <c r="C129" s="23"/>
      <c r="D129" s="23"/>
      <c r="E129" s="23"/>
      <c r="F129" s="48"/>
      <c r="G129" s="50"/>
      <c r="H129" s="50"/>
      <c r="I129" s="49"/>
    </row>
    <row r="130" spans="1:9" s="22" customFormat="1">
      <c r="A130" s="23"/>
      <c r="B130" s="28"/>
      <c r="C130" s="23"/>
      <c r="D130" s="23"/>
      <c r="E130" s="23"/>
      <c r="F130" s="48"/>
      <c r="G130" s="50"/>
      <c r="H130" s="50"/>
      <c r="I130" s="49"/>
    </row>
    <row r="131" spans="1:9" s="22" customFormat="1">
      <c r="A131" s="23"/>
      <c r="B131" s="28"/>
      <c r="C131" s="23"/>
      <c r="D131" s="23"/>
      <c r="E131" s="23"/>
      <c r="F131" s="48"/>
      <c r="G131" s="50"/>
      <c r="H131" s="50"/>
      <c r="I131" s="49"/>
    </row>
    <row r="132" spans="1:9" s="22" customFormat="1">
      <c r="A132" s="23"/>
      <c r="B132" s="28"/>
      <c r="C132" s="23"/>
      <c r="D132" s="23"/>
      <c r="E132" s="23"/>
      <c r="F132" s="48"/>
      <c r="G132" s="50"/>
      <c r="H132" s="50"/>
      <c r="I132" s="49"/>
    </row>
    <row r="133" spans="1:9" s="22" customFormat="1">
      <c r="A133" s="23"/>
      <c r="B133" s="28"/>
      <c r="C133" s="23"/>
      <c r="D133" s="23"/>
      <c r="E133" s="23"/>
      <c r="F133" s="48"/>
      <c r="G133" s="50"/>
      <c r="H133" s="50"/>
      <c r="I133" s="49"/>
    </row>
    <row r="134" spans="1:9" s="22" customFormat="1">
      <c r="A134" s="23"/>
      <c r="B134" s="28"/>
      <c r="C134" s="23"/>
      <c r="D134" s="23"/>
      <c r="E134" s="23"/>
      <c r="F134" s="48"/>
      <c r="G134" s="50"/>
      <c r="H134" s="50"/>
      <c r="I134" s="49"/>
    </row>
    <row r="135" spans="1:9" s="22" customFormat="1">
      <c r="A135" s="23"/>
      <c r="B135" s="28"/>
      <c r="C135" s="23"/>
      <c r="D135" s="23"/>
      <c r="E135" s="23"/>
      <c r="F135" s="48"/>
      <c r="G135" s="50"/>
      <c r="H135" s="50"/>
      <c r="I135" s="49"/>
    </row>
    <row r="136" spans="1:9" s="22" customFormat="1">
      <c r="A136" s="23"/>
      <c r="B136" s="28"/>
      <c r="C136" s="23"/>
      <c r="D136" s="23"/>
      <c r="E136" s="23"/>
      <c r="F136" s="48"/>
      <c r="G136" s="50"/>
      <c r="H136" s="50"/>
      <c r="I136" s="49"/>
    </row>
    <row r="137" spans="1:9" s="22" customFormat="1">
      <c r="A137" s="23"/>
      <c r="B137" s="28"/>
      <c r="C137" s="23"/>
      <c r="D137" s="23"/>
      <c r="E137" s="23"/>
      <c r="F137" s="48"/>
      <c r="G137" s="50"/>
      <c r="H137" s="50"/>
      <c r="I137" s="49"/>
    </row>
    <row r="138" spans="1:9" s="22" customFormat="1">
      <c r="A138" s="23"/>
      <c r="B138" s="28"/>
      <c r="C138" s="23"/>
      <c r="D138" s="23"/>
      <c r="E138" s="23"/>
      <c r="F138" s="48"/>
      <c r="G138" s="50"/>
      <c r="H138" s="50"/>
      <c r="I138" s="49"/>
    </row>
    <row r="139" spans="1:9" s="22" customFormat="1">
      <c r="A139" s="23"/>
      <c r="B139" s="28"/>
      <c r="C139" s="23"/>
      <c r="D139" s="23"/>
      <c r="E139" s="23"/>
      <c r="F139" s="48"/>
      <c r="G139" s="50"/>
      <c r="H139" s="50"/>
      <c r="I139" s="49"/>
    </row>
    <row r="140" spans="1:9" s="22" customFormat="1">
      <c r="A140" s="23"/>
      <c r="B140" s="28"/>
      <c r="C140" s="23"/>
      <c r="D140" s="23"/>
      <c r="E140" s="23"/>
      <c r="F140" s="48"/>
      <c r="G140" s="50"/>
      <c r="H140" s="50"/>
      <c r="I140" s="49"/>
    </row>
    <row r="141" spans="1:9" s="22" customFormat="1">
      <c r="A141" s="23"/>
      <c r="B141" s="28"/>
      <c r="C141" s="23"/>
      <c r="D141" s="23"/>
      <c r="E141" s="23"/>
      <c r="F141" s="48"/>
      <c r="G141" s="50"/>
      <c r="H141" s="50"/>
      <c r="I141" s="49"/>
    </row>
    <row r="142" spans="1:9" s="22" customFormat="1">
      <c r="A142" s="23"/>
      <c r="B142" s="28"/>
      <c r="C142" s="23"/>
      <c r="D142" s="23"/>
      <c r="E142" s="23"/>
      <c r="F142" s="48"/>
      <c r="G142" s="50"/>
      <c r="H142" s="50"/>
      <c r="I142" s="49"/>
    </row>
    <row r="143" spans="1:9" s="22" customFormat="1">
      <c r="A143" s="23"/>
      <c r="B143" s="28"/>
      <c r="C143" s="23"/>
      <c r="D143" s="23"/>
      <c r="E143" s="23"/>
      <c r="F143" s="48"/>
      <c r="G143" s="50"/>
      <c r="H143" s="50"/>
      <c r="I143" s="49"/>
    </row>
    <row r="144" spans="1:9" s="22" customFormat="1">
      <c r="A144" s="23"/>
      <c r="B144" s="28"/>
      <c r="C144" s="23"/>
      <c r="D144" s="23"/>
      <c r="E144" s="23"/>
      <c r="F144" s="48"/>
      <c r="G144" s="50"/>
      <c r="H144" s="50"/>
      <c r="I144" s="49"/>
    </row>
    <row r="145" spans="1:9" s="22" customFormat="1">
      <c r="A145" s="23"/>
      <c r="B145" s="28"/>
      <c r="C145" s="23"/>
      <c r="D145" s="23"/>
      <c r="E145" s="23"/>
      <c r="F145" s="48"/>
      <c r="G145" s="50"/>
      <c r="H145" s="50"/>
      <c r="I145" s="49"/>
    </row>
    <row r="146" spans="1:9" s="22" customFormat="1">
      <c r="A146" s="23"/>
      <c r="B146" s="28"/>
      <c r="C146" s="23"/>
      <c r="D146" s="23"/>
      <c r="E146" s="23"/>
      <c r="F146" s="48"/>
      <c r="G146" s="50"/>
      <c r="H146" s="50"/>
      <c r="I146" s="49"/>
    </row>
    <row r="147" spans="1:9" s="22" customFormat="1">
      <c r="A147" s="23"/>
      <c r="B147" s="28"/>
      <c r="C147" s="23"/>
      <c r="D147" s="23"/>
      <c r="E147" s="23"/>
      <c r="F147" s="48"/>
      <c r="G147" s="50"/>
      <c r="H147" s="50"/>
      <c r="I147" s="49"/>
    </row>
    <row r="148" spans="1:9" s="22" customFormat="1">
      <c r="A148" s="23"/>
      <c r="B148" s="28"/>
      <c r="C148" s="23"/>
      <c r="D148" s="23"/>
      <c r="E148" s="23"/>
      <c r="F148" s="48"/>
      <c r="G148" s="50"/>
      <c r="H148" s="50"/>
      <c r="I148" s="49"/>
    </row>
    <row r="149" spans="1:9" s="22" customFormat="1">
      <c r="A149" s="23"/>
      <c r="B149" s="28"/>
      <c r="C149" s="23"/>
      <c r="D149" s="23"/>
      <c r="E149" s="23"/>
      <c r="F149" s="48"/>
      <c r="G149" s="50"/>
      <c r="H149" s="50"/>
      <c r="I149" s="49"/>
    </row>
    <row r="150" spans="1:9" s="22" customFormat="1">
      <c r="A150" s="23"/>
      <c r="B150" s="28"/>
      <c r="C150" s="23"/>
      <c r="D150" s="23"/>
      <c r="E150" s="23"/>
      <c r="F150" s="48"/>
      <c r="G150" s="50"/>
      <c r="H150" s="50"/>
      <c r="I150" s="49"/>
    </row>
    <row r="151" spans="1:9" s="22" customFormat="1">
      <c r="A151" s="23"/>
      <c r="B151" s="28"/>
      <c r="C151" s="23"/>
      <c r="D151" s="23"/>
      <c r="E151" s="23"/>
      <c r="F151" s="48"/>
      <c r="G151" s="50"/>
      <c r="H151" s="50"/>
      <c r="I151" s="49"/>
    </row>
    <row r="152" spans="1:9" s="22" customFormat="1">
      <c r="A152" s="23"/>
      <c r="B152" s="28"/>
      <c r="C152" s="23"/>
      <c r="D152" s="23"/>
      <c r="E152" s="23"/>
      <c r="F152" s="48"/>
      <c r="G152" s="50"/>
      <c r="H152" s="50"/>
      <c r="I152" s="49"/>
    </row>
    <row r="153" spans="1:9" s="22" customFormat="1">
      <c r="A153" s="23"/>
      <c r="B153" s="28"/>
      <c r="C153" s="23"/>
      <c r="D153" s="23"/>
      <c r="E153" s="23"/>
      <c r="F153" s="48"/>
      <c r="G153" s="50"/>
      <c r="H153" s="50"/>
      <c r="I153" s="49"/>
    </row>
    <row r="154" spans="1:9" s="22" customFormat="1">
      <c r="A154" s="23"/>
      <c r="B154" s="28"/>
      <c r="C154" s="23"/>
      <c r="D154" s="23"/>
      <c r="E154" s="23"/>
      <c r="F154" s="48"/>
      <c r="G154" s="50"/>
      <c r="H154" s="50"/>
      <c r="I154" s="49"/>
    </row>
    <row r="155" spans="1:9" s="22" customFormat="1">
      <c r="A155" s="23"/>
      <c r="B155" s="28"/>
      <c r="C155" s="23"/>
      <c r="D155" s="23"/>
      <c r="E155" s="23"/>
      <c r="F155" s="48"/>
      <c r="G155" s="50"/>
      <c r="H155" s="50"/>
      <c r="I155" s="49"/>
    </row>
    <row r="156" spans="1:9" s="22" customFormat="1">
      <c r="A156" s="23"/>
      <c r="B156" s="28"/>
      <c r="C156" s="23"/>
      <c r="D156" s="23"/>
      <c r="E156" s="23"/>
      <c r="F156" s="48"/>
      <c r="G156" s="50"/>
      <c r="H156" s="50"/>
      <c r="I156" s="49"/>
    </row>
    <row r="157" spans="1:9" s="22" customFormat="1">
      <c r="A157" s="23"/>
      <c r="B157" s="28"/>
      <c r="C157" s="23"/>
      <c r="D157" s="23"/>
      <c r="E157" s="23"/>
      <c r="F157" s="48"/>
      <c r="G157" s="50"/>
      <c r="H157" s="50"/>
      <c r="I157" s="49"/>
    </row>
    <row r="158" spans="1:9" s="22" customFormat="1">
      <c r="A158" s="23"/>
      <c r="B158" s="28"/>
      <c r="C158" s="23"/>
      <c r="D158" s="23"/>
      <c r="E158" s="23"/>
      <c r="F158" s="48"/>
      <c r="G158" s="50"/>
      <c r="H158" s="50"/>
      <c r="I158" s="49"/>
    </row>
    <row r="159" spans="1:9" s="22" customFormat="1">
      <c r="A159" s="23"/>
      <c r="B159" s="28"/>
      <c r="C159" s="23"/>
      <c r="D159" s="23"/>
      <c r="E159" s="23"/>
      <c r="F159" s="48"/>
      <c r="G159" s="50"/>
      <c r="H159" s="50"/>
      <c r="I159" s="49"/>
    </row>
    <row r="160" spans="1:9" s="22" customFormat="1">
      <c r="A160" s="23"/>
      <c r="B160" s="28"/>
      <c r="C160" s="23"/>
      <c r="D160" s="23"/>
      <c r="E160" s="23"/>
      <c r="F160" s="48"/>
      <c r="G160" s="50"/>
      <c r="H160" s="50"/>
      <c r="I160" s="49"/>
    </row>
    <row r="161" spans="1:9" s="22" customFormat="1">
      <c r="A161" s="23"/>
      <c r="B161" s="28"/>
      <c r="C161" s="23"/>
      <c r="D161" s="23"/>
      <c r="E161" s="23"/>
      <c r="F161" s="48"/>
      <c r="G161" s="50"/>
      <c r="H161" s="50"/>
      <c r="I161" s="49"/>
    </row>
    <row r="162" spans="1:9" s="22" customFormat="1">
      <c r="A162" s="23"/>
      <c r="B162" s="28"/>
      <c r="C162" s="23"/>
      <c r="D162" s="23"/>
      <c r="E162" s="23"/>
      <c r="F162" s="48"/>
      <c r="G162" s="50"/>
      <c r="H162" s="50"/>
      <c r="I162" s="49"/>
    </row>
    <row r="163" spans="1:9" s="22" customFormat="1">
      <c r="A163" s="23"/>
      <c r="B163" s="28"/>
      <c r="C163" s="23"/>
      <c r="D163" s="23"/>
      <c r="E163" s="23"/>
      <c r="F163" s="48"/>
      <c r="G163" s="50"/>
      <c r="H163" s="50"/>
      <c r="I163" s="49"/>
    </row>
    <row r="164" spans="1:9" s="22" customFormat="1">
      <c r="A164" s="23"/>
      <c r="B164" s="28"/>
      <c r="C164" s="23"/>
      <c r="D164" s="23"/>
      <c r="E164" s="23"/>
      <c r="F164" s="48"/>
      <c r="G164" s="50"/>
      <c r="H164" s="50"/>
      <c r="I164" s="49"/>
    </row>
    <row r="165" spans="1:9" s="22" customFormat="1">
      <c r="A165" s="23"/>
      <c r="B165" s="28"/>
      <c r="C165" s="23"/>
      <c r="D165" s="23"/>
      <c r="E165" s="23"/>
      <c r="F165" s="48"/>
      <c r="G165" s="50"/>
      <c r="H165" s="50"/>
      <c r="I165" s="49"/>
    </row>
    <row r="166" spans="1:9" s="22" customFormat="1">
      <c r="A166" s="23"/>
      <c r="B166" s="28"/>
      <c r="C166" s="23"/>
      <c r="D166" s="23"/>
      <c r="E166" s="23"/>
      <c r="F166" s="48"/>
      <c r="G166" s="50"/>
      <c r="H166" s="50"/>
      <c r="I166" s="49"/>
    </row>
    <row r="167" spans="1:9" s="22" customFormat="1">
      <c r="A167" s="23"/>
      <c r="B167" s="28"/>
      <c r="C167" s="23"/>
      <c r="D167" s="23"/>
      <c r="E167" s="23"/>
      <c r="F167" s="48"/>
      <c r="G167" s="50"/>
      <c r="H167" s="50"/>
      <c r="I167" s="49"/>
    </row>
    <row r="168" spans="1:9" s="22" customFormat="1">
      <c r="A168" s="23"/>
      <c r="B168" s="28"/>
      <c r="C168" s="23"/>
      <c r="D168" s="23"/>
      <c r="E168" s="23"/>
      <c r="F168" s="48"/>
      <c r="G168" s="50"/>
      <c r="H168" s="50"/>
      <c r="I168" s="49"/>
    </row>
    <row r="169" spans="1:9" s="22" customFormat="1">
      <c r="A169" s="23"/>
      <c r="B169" s="28"/>
      <c r="C169" s="23"/>
      <c r="D169" s="23"/>
      <c r="E169" s="23"/>
      <c r="F169" s="48"/>
      <c r="G169" s="50"/>
      <c r="H169" s="50"/>
      <c r="I169" s="49"/>
    </row>
    <row r="170" spans="1:9" s="22" customFormat="1">
      <c r="A170" s="23"/>
      <c r="B170" s="28"/>
      <c r="C170" s="23"/>
      <c r="D170" s="23"/>
      <c r="E170" s="23"/>
      <c r="F170" s="48"/>
      <c r="G170" s="50"/>
      <c r="H170" s="50"/>
      <c r="I170" s="49"/>
    </row>
    <row r="171" spans="1:9" s="22" customFormat="1">
      <c r="A171" s="23"/>
      <c r="B171" s="28"/>
      <c r="C171" s="23"/>
      <c r="D171" s="23"/>
      <c r="E171" s="23"/>
      <c r="F171" s="48"/>
      <c r="G171" s="50"/>
      <c r="H171" s="50"/>
      <c r="I171" s="49"/>
    </row>
    <row r="172" spans="1:9" s="22" customFormat="1">
      <c r="A172" s="23"/>
      <c r="B172" s="28"/>
      <c r="C172" s="23"/>
      <c r="D172" s="23"/>
      <c r="E172" s="23"/>
      <c r="F172" s="48"/>
      <c r="G172" s="50"/>
      <c r="H172" s="50"/>
      <c r="I172" s="49"/>
    </row>
    <row r="173" spans="1:9" s="22" customFormat="1">
      <c r="A173" s="23"/>
      <c r="B173" s="28"/>
      <c r="C173" s="23"/>
      <c r="D173" s="23"/>
      <c r="E173" s="23"/>
      <c r="F173" s="48"/>
      <c r="G173" s="50"/>
      <c r="H173" s="50"/>
      <c r="I173" s="49"/>
    </row>
    <row r="174" spans="1:9" s="22" customFormat="1">
      <c r="A174" s="23"/>
      <c r="B174" s="28"/>
      <c r="C174" s="23"/>
      <c r="D174" s="23"/>
      <c r="E174" s="23"/>
      <c r="F174" s="48"/>
      <c r="G174" s="50"/>
      <c r="H174" s="50"/>
      <c r="I174" s="49"/>
    </row>
    <row r="175" spans="1:9" s="22" customFormat="1">
      <c r="A175" s="23"/>
      <c r="B175" s="28"/>
      <c r="C175" s="23"/>
      <c r="D175" s="23"/>
      <c r="E175" s="23"/>
      <c r="F175" s="48"/>
      <c r="G175" s="50"/>
      <c r="H175" s="50"/>
      <c r="I175" s="49"/>
    </row>
    <row r="176" spans="1:9" s="22" customFormat="1">
      <c r="A176" s="23"/>
      <c r="B176" s="28"/>
      <c r="C176" s="23"/>
      <c r="D176" s="23"/>
      <c r="E176" s="23"/>
      <c r="F176" s="48"/>
      <c r="G176" s="50"/>
      <c r="H176" s="50"/>
      <c r="I176" s="49"/>
    </row>
    <row r="177" spans="1:9" s="22" customFormat="1">
      <c r="A177" s="23"/>
      <c r="B177" s="28"/>
      <c r="C177" s="23"/>
      <c r="D177" s="23"/>
      <c r="E177" s="23"/>
      <c r="F177" s="48"/>
      <c r="G177" s="50"/>
      <c r="H177" s="50"/>
      <c r="I177" s="49"/>
    </row>
    <row r="178" spans="1:9" s="22" customFormat="1">
      <c r="A178" s="23"/>
      <c r="B178" s="28"/>
      <c r="C178" s="23"/>
      <c r="D178" s="23"/>
      <c r="E178" s="23"/>
      <c r="F178" s="48"/>
      <c r="G178" s="50"/>
      <c r="H178" s="50"/>
      <c r="I178" s="49"/>
    </row>
    <row r="179" spans="1:9" s="22" customFormat="1">
      <c r="A179" s="23"/>
      <c r="B179" s="28"/>
      <c r="C179" s="23"/>
      <c r="D179" s="23"/>
      <c r="E179" s="23"/>
      <c r="F179" s="48"/>
      <c r="G179" s="50"/>
      <c r="H179" s="50"/>
      <c r="I179" s="49"/>
    </row>
    <row r="180" spans="1:9" s="22" customFormat="1">
      <c r="A180" s="23"/>
      <c r="B180" s="28"/>
      <c r="C180" s="23"/>
      <c r="D180" s="23"/>
      <c r="E180" s="23"/>
      <c r="F180" s="48"/>
      <c r="G180" s="50"/>
      <c r="H180" s="50"/>
      <c r="I180" s="49"/>
    </row>
    <row r="181" spans="1:9" s="22" customFormat="1">
      <c r="A181" s="23"/>
      <c r="B181" s="28"/>
      <c r="C181" s="23"/>
      <c r="D181" s="23"/>
      <c r="E181" s="23"/>
      <c r="F181" s="48"/>
      <c r="G181" s="50"/>
      <c r="H181" s="50"/>
      <c r="I181" s="49"/>
    </row>
    <row r="182" spans="1:9" s="22" customFormat="1">
      <c r="A182" s="23"/>
      <c r="B182" s="28"/>
      <c r="C182" s="23"/>
      <c r="D182" s="23"/>
      <c r="E182" s="23"/>
      <c r="F182" s="48"/>
      <c r="G182" s="50"/>
      <c r="H182" s="50"/>
      <c r="I182" s="49"/>
    </row>
    <row r="183" spans="1:9" s="22" customFormat="1">
      <c r="A183" s="23"/>
      <c r="B183" s="28"/>
      <c r="C183" s="23"/>
      <c r="D183" s="23"/>
      <c r="E183" s="23"/>
      <c r="F183" s="48"/>
      <c r="G183" s="50"/>
      <c r="H183" s="50"/>
      <c r="I183" s="49"/>
    </row>
    <row r="184" spans="1:9" s="22" customFormat="1">
      <c r="A184" s="23"/>
      <c r="B184" s="28"/>
      <c r="C184" s="23"/>
      <c r="D184" s="23"/>
      <c r="E184" s="23"/>
      <c r="F184" s="48"/>
      <c r="G184" s="50"/>
      <c r="H184" s="50"/>
      <c r="I184" s="49"/>
    </row>
    <row r="185" spans="1:9" s="22" customFormat="1">
      <c r="A185" s="23"/>
      <c r="B185" s="28"/>
      <c r="C185" s="23"/>
      <c r="D185" s="23"/>
      <c r="E185" s="23"/>
      <c r="F185" s="48"/>
      <c r="G185" s="50"/>
      <c r="H185" s="50"/>
      <c r="I185" s="49"/>
    </row>
    <row r="186" spans="1:9" s="22" customFormat="1">
      <c r="A186" s="23"/>
      <c r="B186" s="28"/>
      <c r="C186" s="23"/>
      <c r="D186" s="23"/>
      <c r="E186" s="23"/>
      <c r="F186" s="48"/>
      <c r="G186" s="50"/>
      <c r="H186" s="50"/>
      <c r="I186" s="49"/>
    </row>
    <row r="187" spans="1:9" s="22" customFormat="1">
      <c r="A187" s="23"/>
      <c r="B187" s="28"/>
      <c r="C187" s="23"/>
      <c r="D187" s="23"/>
      <c r="E187" s="23"/>
      <c r="F187" s="48"/>
      <c r="G187" s="50"/>
      <c r="H187" s="50"/>
      <c r="I187" s="49"/>
    </row>
    <row r="188" spans="1:9" s="22" customFormat="1">
      <c r="A188" s="23"/>
      <c r="B188" s="28"/>
      <c r="C188" s="23"/>
      <c r="D188" s="23"/>
      <c r="E188" s="23"/>
      <c r="F188" s="48"/>
      <c r="G188" s="50"/>
      <c r="H188" s="50"/>
      <c r="I188" s="49"/>
    </row>
    <row r="189" spans="1:9" s="22" customFormat="1">
      <c r="A189" s="23"/>
      <c r="B189" s="28"/>
      <c r="C189" s="23"/>
      <c r="D189" s="23"/>
      <c r="E189" s="23"/>
      <c r="F189" s="48"/>
      <c r="G189" s="50"/>
      <c r="H189" s="50"/>
      <c r="I189" s="49"/>
    </row>
    <row r="190" spans="1:9" s="22" customFormat="1">
      <c r="A190" s="23"/>
      <c r="B190" s="28"/>
      <c r="C190" s="23"/>
      <c r="D190" s="23"/>
      <c r="E190" s="23"/>
      <c r="F190" s="48"/>
      <c r="G190" s="50"/>
      <c r="H190" s="50"/>
      <c r="I190" s="49"/>
    </row>
    <row r="191" spans="1:9" s="22" customFormat="1">
      <c r="A191" s="23"/>
      <c r="B191" s="28"/>
      <c r="C191" s="23"/>
      <c r="D191" s="23"/>
      <c r="E191" s="23"/>
      <c r="F191" s="48"/>
      <c r="G191" s="50"/>
      <c r="H191" s="50"/>
      <c r="I191" s="49"/>
    </row>
    <row r="192" spans="1:9" s="22" customFormat="1">
      <c r="A192" s="23"/>
      <c r="B192" s="28"/>
      <c r="C192" s="23"/>
      <c r="D192" s="23"/>
      <c r="E192" s="23"/>
      <c r="F192" s="48"/>
      <c r="G192" s="50"/>
      <c r="H192" s="50"/>
      <c r="I192" s="49"/>
    </row>
    <row r="193" spans="1:9" s="22" customFormat="1">
      <c r="A193" s="23"/>
      <c r="B193" s="28"/>
      <c r="C193" s="23"/>
      <c r="D193" s="23"/>
      <c r="E193" s="23"/>
      <c r="F193" s="48"/>
      <c r="G193" s="50"/>
      <c r="H193" s="50"/>
      <c r="I193" s="49"/>
    </row>
    <row r="194" spans="1:9" s="22" customFormat="1">
      <c r="A194" s="23"/>
      <c r="B194" s="28"/>
      <c r="C194" s="23"/>
      <c r="D194" s="23"/>
      <c r="E194" s="23"/>
      <c r="F194" s="48"/>
      <c r="G194" s="50"/>
      <c r="H194" s="50"/>
      <c r="I194" s="49"/>
    </row>
    <row r="195" spans="1:9" s="22" customFormat="1">
      <c r="A195" s="23"/>
      <c r="B195" s="28"/>
      <c r="C195" s="23"/>
      <c r="D195" s="23"/>
      <c r="E195" s="23"/>
      <c r="F195" s="48"/>
      <c r="G195" s="50"/>
      <c r="H195" s="50"/>
      <c r="I195" s="49"/>
    </row>
    <row r="196" spans="1:9" s="22" customFormat="1">
      <c r="A196" s="23"/>
      <c r="B196" s="28"/>
      <c r="C196" s="23"/>
      <c r="D196" s="23"/>
      <c r="E196" s="23"/>
      <c r="F196" s="48"/>
      <c r="G196" s="50"/>
      <c r="H196" s="50"/>
      <c r="I196" s="49"/>
    </row>
    <row r="197" spans="1:9" s="22" customFormat="1">
      <c r="A197" s="23"/>
      <c r="B197" s="28"/>
      <c r="C197" s="23"/>
      <c r="D197" s="23"/>
      <c r="E197" s="23"/>
      <c r="F197" s="48"/>
      <c r="G197" s="50"/>
      <c r="H197" s="50"/>
      <c r="I197" s="49"/>
    </row>
    <row r="198" spans="1:9" s="22" customFormat="1">
      <c r="A198" s="23"/>
      <c r="B198" s="28"/>
      <c r="C198" s="23"/>
      <c r="D198" s="23"/>
      <c r="E198" s="23"/>
      <c r="F198" s="48"/>
      <c r="G198" s="50"/>
      <c r="H198" s="50"/>
      <c r="I198" s="49"/>
    </row>
    <row r="199" spans="1:9" s="22" customFormat="1">
      <c r="A199" s="23"/>
      <c r="B199" s="28"/>
      <c r="C199" s="23"/>
      <c r="D199" s="23"/>
      <c r="E199" s="23"/>
      <c r="F199" s="48"/>
      <c r="G199" s="50"/>
      <c r="H199" s="50"/>
      <c r="I199" s="49"/>
    </row>
    <row r="200" spans="1:9" s="22" customFormat="1">
      <c r="A200" s="23"/>
      <c r="B200" s="28"/>
      <c r="C200" s="23"/>
      <c r="D200" s="23"/>
      <c r="E200" s="23"/>
      <c r="F200" s="48"/>
      <c r="G200" s="50"/>
      <c r="H200" s="50"/>
      <c r="I200" s="49"/>
    </row>
    <row r="201" spans="1:9" s="22" customFormat="1">
      <c r="A201" s="23"/>
      <c r="B201" s="28"/>
      <c r="C201" s="23"/>
      <c r="D201" s="23"/>
      <c r="E201" s="23"/>
      <c r="F201" s="48"/>
      <c r="G201" s="50"/>
      <c r="H201" s="50"/>
      <c r="I201" s="49"/>
    </row>
    <row r="202" spans="1:9" s="22" customFormat="1">
      <c r="A202" s="23"/>
      <c r="B202" s="28"/>
      <c r="C202" s="23"/>
      <c r="D202" s="23"/>
      <c r="E202" s="23"/>
      <c r="F202" s="48"/>
      <c r="G202" s="50"/>
      <c r="H202" s="50"/>
      <c r="I202" s="49"/>
    </row>
    <row r="203" spans="1:9" s="22" customFormat="1">
      <c r="A203" s="23"/>
      <c r="B203" s="28"/>
      <c r="C203" s="23"/>
      <c r="D203" s="23"/>
      <c r="E203" s="23"/>
      <c r="F203" s="48"/>
      <c r="G203" s="50"/>
      <c r="H203" s="50"/>
      <c r="I203" s="49"/>
    </row>
    <row r="204" spans="1:9" s="22" customFormat="1">
      <c r="A204" s="23"/>
      <c r="B204" s="28"/>
      <c r="C204" s="23"/>
      <c r="D204" s="23"/>
      <c r="E204" s="23"/>
      <c r="F204" s="48"/>
      <c r="G204" s="50"/>
      <c r="H204" s="50"/>
      <c r="I204" s="49"/>
    </row>
    <row r="205" spans="1:9" s="22" customFormat="1">
      <c r="A205" s="23"/>
      <c r="B205" s="28"/>
      <c r="C205" s="23"/>
      <c r="D205" s="23"/>
      <c r="E205" s="23"/>
      <c r="F205" s="48"/>
      <c r="G205" s="50"/>
      <c r="H205" s="50"/>
      <c r="I205" s="49"/>
    </row>
    <row r="206" spans="1:9" s="22" customFormat="1">
      <c r="A206" s="23"/>
      <c r="B206" s="28"/>
      <c r="C206" s="23"/>
      <c r="D206" s="23"/>
      <c r="E206" s="23"/>
      <c r="F206" s="48"/>
      <c r="G206" s="50"/>
      <c r="H206" s="50"/>
      <c r="I206" s="49"/>
    </row>
    <row r="207" spans="1:9" s="22" customFormat="1">
      <c r="A207" s="23"/>
      <c r="B207" s="28"/>
      <c r="C207" s="23"/>
      <c r="D207" s="23"/>
      <c r="E207" s="23"/>
      <c r="F207" s="48"/>
      <c r="G207" s="50"/>
      <c r="H207" s="50"/>
      <c r="I207" s="49"/>
    </row>
    <row r="208" spans="1:9" s="22" customFormat="1">
      <c r="A208" s="23"/>
      <c r="B208" s="28"/>
      <c r="C208" s="23"/>
      <c r="D208" s="23"/>
      <c r="E208" s="23"/>
      <c r="F208" s="48"/>
      <c r="G208" s="50"/>
      <c r="H208" s="50"/>
      <c r="I208" s="49"/>
    </row>
    <row r="209" spans="1:9" s="22" customFormat="1">
      <c r="A209" s="23"/>
      <c r="B209" s="28"/>
      <c r="C209" s="23"/>
      <c r="D209" s="23"/>
      <c r="E209" s="23"/>
      <c r="F209" s="48"/>
      <c r="G209" s="50"/>
      <c r="H209" s="50"/>
      <c r="I209" s="49"/>
    </row>
    <row r="210" spans="1:9" s="22" customFormat="1">
      <c r="A210" s="23"/>
      <c r="B210" s="28"/>
      <c r="C210" s="23"/>
      <c r="D210" s="23"/>
      <c r="E210" s="23"/>
      <c r="F210" s="48"/>
      <c r="G210" s="50"/>
      <c r="H210" s="50"/>
      <c r="I210" s="49"/>
    </row>
    <row r="211" spans="1:9" s="22" customFormat="1">
      <c r="A211" s="23"/>
      <c r="B211" s="28"/>
      <c r="C211" s="23"/>
      <c r="D211" s="23"/>
      <c r="E211" s="23"/>
      <c r="F211" s="48"/>
      <c r="G211" s="50"/>
      <c r="H211" s="50"/>
      <c r="I211" s="49"/>
    </row>
    <row r="212" spans="1:9" s="22" customFormat="1">
      <c r="A212" s="23"/>
      <c r="B212" s="28"/>
      <c r="C212" s="23"/>
      <c r="D212" s="23"/>
      <c r="E212" s="23"/>
      <c r="F212" s="48"/>
      <c r="G212" s="50"/>
      <c r="H212" s="50"/>
      <c r="I212" s="49"/>
    </row>
    <row r="213" spans="1:9" s="22" customFormat="1">
      <c r="A213" s="23"/>
      <c r="B213" s="28"/>
      <c r="C213" s="23"/>
      <c r="D213" s="23"/>
      <c r="E213" s="23"/>
      <c r="F213" s="48"/>
      <c r="G213" s="50"/>
      <c r="H213" s="50"/>
      <c r="I213" s="49"/>
    </row>
    <row r="214" spans="1:9" s="22" customFormat="1">
      <c r="A214" s="23"/>
      <c r="B214" s="28"/>
      <c r="C214" s="23"/>
      <c r="D214" s="23"/>
      <c r="E214" s="23"/>
      <c r="F214" s="48"/>
      <c r="G214" s="50"/>
      <c r="H214" s="50"/>
      <c r="I214" s="49"/>
    </row>
    <row r="215" spans="1:9" s="22" customFormat="1">
      <c r="A215" s="23"/>
      <c r="B215" s="28"/>
      <c r="C215" s="23"/>
      <c r="D215" s="23"/>
      <c r="E215" s="23"/>
      <c r="F215" s="48"/>
      <c r="G215" s="50"/>
      <c r="H215" s="50"/>
      <c r="I215" s="49"/>
    </row>
    <row r="216" spans="1:9" s="22" customFormat="1">
      <c r="A216" s="23"/>
      <c r="B216" s="28"/>
      <c r="C216" s="23"/>
      <c r="D216" s="23"/>
      <c r="E216" s="23"/>
      <c r="F216" s="48"/>
      <c r="G216" s="50"/>
      <c r="H216" s="50"/>
      <c r="I216" s="49"/>
    </row>
    <row r="217" spans="1:9" s="22" customFormat="1">
      <c r="A217" s="23"/>
      <c r="B217" s="28"/>
      <c r="C217" s="23"/>
      <c r="D217" s="23"/>
      <c r="E217" s="23"/>
      <c r="F217" s="48"/>
      <c r="G217" s="50"/>
      <c r="H217" s="50"/>
      <c r="I217" s="49"/>
    </row>
    <row r="218" spans="1:9" s="22" customFormat="1">
      <c r="A218" s="23"/>
      <c r="B218" s="28"/>
      <c r="C218" s="23"/>
      <c r="D218" s="23"/>
      <c r="E218" s="23"/>
      <c r="F218" s="48"/>
      <c r="G218" s="50"/>
      <c r="H218" s="50"/>
      <c r="I218" s="49"/>
    </row>
    <row r="219" spans="1:9" s="22" customFormat="1">
      <c r="A219" s="23"/>
      <c r="B219" s="28"/>
      <c r="C219" s="23"/>
      <c r="D219" s="23"/>
      <c r="E219" s="23"/>
      <c r="F219" s="48"/>
      <c r="G219" s="50"/>
      <c r="H219" s="50"/>
      <c r="I219" s="49"/>
    </row>
    <row r="220" spans="1:9" s="22" customFormat="1">
      <c r="A220" s="23"/>
      <c r="B220" s="28"/>
      <c r="C220" s="23"/>
      <c r="D220" s="23"/>
      <c r="E220" s="23"/>
      <c r="F220" s="48"/>
      <c r="G220" s="50"/>
      <c r="H220" s="50"/>
      <c r="I220" s="49"/>
    </row>
    <row r="221" spans="1:9" s="22" customFormat="1">
      <c r="A221" s="23"/>
      <c r="B221" s="28"/>
      <c r="C221" s="23"/>
      <c r="D221" s="23"/>
      <c r="E221" s="23"/>
      <c r="F221" s="48"/>
      <c r="G221" s="50"/>
      <c r="H221" s="50"/>
      <c r="I221" s="49"/>
    </row>
    <row r="222" spans="1:9" s="22" customFormat="1">
      <c r="A222" s="23"/>
      <c r="B222" s="28"/>
      <c r="C222" s="23"/>
      <c r="D222" s="23"/>
      <c r="E222" s="23"/>
      <c r="F222" s="48"/>
      <c r="G222" s="50"/>
      <c r="H222" s="50"/>
      <c r="I222" s="49"/>
    </row>
    <row r="223" spans="1:9" s="22" customFormat="1">
      <c r="A223" s="23"/>
      <c r="B223" s="28"/>
      <c r="C223" s="23"/>
      <c r="D223" s="23"/>
      <c r="E223" s="23"/>
      <c r="F223" s="48"/>
      <c r="G223" s="50"/>
      <c r="H223" s="50"/>
      <c r="I223" s="49"/>
    </row>
    <row r="224" spans="1:9" s="22" customFormat="1">
      <c r="A224" s="23"/>
      <c r="B224" s="28"/>
      <c r="C224" s="23"/>
      <c r="D224" s="23"/>
      <c r="E224" s="23"/>
      <c r="F224" s="48"/>
      <c r="G224" s="50"/>
      <c r="H224" s="50"/>
      <c r="I224" s="49"/>
    </row>
    <row r="225" spans="1:9" s="22" customFormat="1">
      <c r="A225" s="23"/>
      <c r="B225" s="28"/>
      <c r="C225" s="23"/>
      <c r="D225" s="23"/>
      <c r="E225" s="23"/>
      <c r="F225" s="48"/>
      <c r="G225" s="50"/>
      <c r="H225" s="50"/>
      <c r="I225" s="49"/>
    </row>
    <row r="226" spans="1:9" s="22" customFormat="1">
      <c r="A226" s="23"/>
      <c r="B226" s="28"/>
      <c r="C226" s="23"/>
      <c r="D226" s="23"/>
      <c r="E226" s="23"/>
      <c r="F226" s="48"/>
      <c r="G226" s="50"/>
      <c r="H226" s="50"/>
      <c r="I226" s="49"/>
    </row>
    <row r="227" spans="1:9" s="22" customFormat="1">
      <c r="A227" s="23"/>
      <c r="B227" s="28"/>
      <c r="C227" s="23"/>
      <c r="D227" s="23"/>
      <c r="E227" s="23"/>
      <c r="F227" s="48"/>
      <c r="G227" s="50"/>
      <c r="H227" s="50"/>
      <c r="I227" s="49"/>
    </row>
    <row r="228" spans="1:9" s="22" customFormat="1">
      <c r="A228" s="23"/>
      <c r="B228" s="28"/>
      <c r="C228" s="23"/>
      <c r="D228" s="23"/>
      <c r="E228" s="23"/>
      <c r="F228" s="48"/>
      <c r="G228" s="50"/>
      <c r="H228" s="50"/>
      <c r="I228" s="49"/>
    </row>
    <row r="229" spans="1:9" s="22" customFormat="1">
      <c r="A229" s="23"/>
      <c r="B229" s="28"/>
      <c r="C229" s="23"/>
      <c r="D229" s="23"/>
      <c r="E229" s="23"/>
      <c r="F229" s="48"/>
      <c r="G229" s="50"/>
      <c r="H229" s="50"/>
      <c r="I229" s="49"/>
    </row>
    <row r="230" spans="1:9" s="22" customFormat="1">
      <c r="A230" s="23"/>
      <c r="B230" s="28"/>
      <c r="C230" s="23"/>
      <c r="D230" s="23"/>
      <c r="E230" s="23"/>
      <c r="F230" s="48"/>
      <c r="G230" s="50"/>
      <c r="H230" s="50"/>
      <c r="I230" s="49"/>
    </row>
    <row r="231" spans="1:9" s="22" customFormat="1">
      <c r="A231" s="23"/>
      <c r="B231" s="28"/>
      <c r="C231" s="23"/>
      <c r="D231" s="23"/>
      <c r="E231" s="23"/>
      <c r="F231" s="48"/>
      <c r="G231" s="50"/>
      <c r="H231" s="50"/>
      <c r="I231" s="49"/>
    </row>
    <row r="232" spans="1:9" s="22" customFormat="1">
      <c r="A232" s="23"/>
      <c r="B232" s="28"/>
      <c r="C232" s="23"/>
      <c r="D232" s="23"/>
      <c r="E232" s="23"/>
      <c r="F232" s="48"/>
      <c r="G232" s="50"/>
      <c r="H232" s="50"/>
      <c r="I232" s="49"/>
    </row>
    <row r="233" spans="1:9" s="22" customFormat="1">
      <c r="A233" s="23"/>
      <c r="B233" s="28"/>
      <c r="C233" s="23"/>
      <c r="D233" s="23"/>
      <c r="E233" s="23"/>
      <c r="F233" s="48"/>
      <c r="G233" s="50"/>
      <c r="H233" s="50"/>
      <c r="I233" s="49"/>
    </row>
    <row r="234" spans="1:9" s="22" customFormat="1">
      <c r="A234" s="23"/>
      <c r="B234" s="28"/>
      <c r="C234" s="23"/>
      <c r="D234" s="23"/>
      <c r="E234" s="23"/>
      <c r="F234" s="48"/>
      <c r="G234" s="50"/>
      <c r="H234" s="50"/>
      <c r="I234" s="49"/>
    </row>
    <row r="235" spans="1:9" s="22" customFormat="1">
      <c r="A235" s="23"/>
      <c r="B235" s="28"/>
      <c r="C235" s="23"/>
      <c r="D235" s="23"/>
      <c r="E235" s="23"/>
      <c r="F235" s="48"/>
      <c r="G235" s="50"/>
      <c r="H235" s="50"/>
      <c r="I235" s="49"/>
    </row>
    <row r="236" spans="1:9" s="22" customFormat="1">
      <c r="A236" s="23"/>
      <c r="B236" s="28"/>
      <c r="C236" s="23"/>
      <c r="D236" s="23"/>
      <c r="E236" s="23"/>
      <c r="F236" s="48"/>
      <c r="G236" s="50"/>
      <c r="H236" s="50"/>
      <c r="I236" s="49"/>
    </row>
    <row r="237" spans="1:9" s="22" customFormat="1">
      <c r="A237" s="23"/>
      <c r="B237" s="28"/>
      <c r="C237" s="23"/>
      <c r="D237" s="23"/>
      <c r="E237" s="23"/>
      <c r="F237" s="48"/>
      <c r="G237" s="50"/>
      <c r="H237" s="50"/>
      <c r="I237" s="49"/>
    </row>
    <row r="238" spans="1:9" s="22" customFormat="1">
      <c r="A238" s="23"/>
      <c r="B238" s="28"/>
      <c r="C238" s="23"/>
      <c r="D238" s="23"/>
      <c r="E238" s="23"/>
      <c r="F238" s="48"/>
      <c r="G238" s="50"/>
      <c r="H238" s="50"/>
      <c r="I238" s="49"/>
    </row>
    <row r="239" spans="1:9" s="22" customFormat="1">
      <c r="A239" s="23"/>
      <c r="B239" s="28"/>
      <c r="C239" s="23"/>
      <c r="D239" s="23"/>
      <c r="E239" s="23"/>
      <c r="F239" s="48"/>
      <c r="G239" s="50"/>
      <c r="H239" s="50"/>
      <c r="I239" s="49"/>
    </row>
    <row r="240" spans="1:9" s="22" customFormat="1">
      <c r="A240" s="23"/>
      <c r="B240" s="28"/>
      <c r="C240" s="23"/>
      <c r="D240" s="23"/>
      <c r="E240" s="23"/>
      <c r="F240" s="48"/>
      <c r="G240" s="50"/>
      <c r="H240" s="50"/>
      <c r="I240" s="49"/>
    </row>
    <row r="241" spans="1:9" s="22" customFormat="1">
      <c r="A241" s="23"/>
      <c r="B241" s="28"/>
      <c r="C241" s="23"/>
      <c r="D241" s="23"/>
      <c r="E241" s="23"/>
      <c r="F241" s="48"/>
      <c r="G241" s="50"/>
      <c r="H241" s="50"/>
      <c r="I241" s="49"/>
    </row>
    <row r="242" spans="1:9" s="22" customFormat="1">
      <c r="A242" s="23"/>
      <c r="B242" s="28"/>
      <c r="C242" s="23"/>
      <c r="D242" s="23"/>
      <c r="E242" s="23"/>
      <c r="F242" s="48"/>
      <c r="G242" s="50"/>
      <c r="H242" s="50"/>
      <c r="I242" s="49"/>
    </row>
    <row r="243" spans="1:9" s="22" customFormat="1">
      <c r="A243" s="23"/>
      <c r="B243" s="28"/>
      <c r="C243" s="23"/>
      <c r="D243" s="23"/>
      <c r="E243" s="23"/>
      <c r="F243" s="48"/>
      <c r="G243" s="50"/>
      <c r="H243" s="50"/>
      <c r="I243" s="49"/>
    </row>
    <row r="244" spans="1:9" s="22" customFormat="1">
      <c r="A244" s="23"/>
      <c r="B244" s="28"/>
      <c r="C244" s="23"/>
      <c r="D244" s="23"/>
      <c r="E244" s="23"/>
      <c r="F244" s="48"/>
      <c r="G244" s="50"/>
      <c r="H244" s="50"/>
      <c r="I244" s="49"/>
    </row>
    <row r="245" spans="1:9" s="22" customFormat="1">
      <c r="A245" s="23"/>
      <c r="B245" s="28"/>
      <c r="C245" s="23"/>
      <c r="D245" s="23"/>
      <c r="E245" s="23"/>
      <c r="F245" s="48"/>
      <c r="G245" s="50"/>
      <c r="H245" s="50"/>
      <c r="I245" s="49"/>
    </row>
    <row r="246" spans="1:9" s="22" customFormat="1">
      <c r="A246" s="23"/>
      <c r="B246" s="28"/>
      <c r="C246" s="23"/>
      <c r="D246" s="23"/>
      <c r="E246" s="23"/>
      <c r="F246" s="48"/>
      <c r="G246" s="50"/>
      <c r="H246" s="50"/>
      <c r="I246" s="49"/>
    </row>
    <row r="247" spans="1:9" s="22" customFormat="1">
      <c r="A247" s="23"/>
      <c r="B247" s="28"/>
      <c r="C247" s="23"/>
      <c r="D247" s="23"/>
      <c r="E247" s="23"/>
      <c r="F247" s="48"/>
      <c r="G247" s="50"/>
      <c r="H247" s="50"/>
      <c r="I247" s="49"/>
    </row>
    <row r="248" spans="1:9" s="22" customFormat="1">
      <c r="A248" s="23"/>
      <c r="B248" s="28"/>
      <c r="C248" s="23"/>
      <c r="D248" s="23"/>
      <c r="E248" s="23"/>
      <c r="F248" s="48"/>
      <c r="G248" s="50"/>
      <c r="H248" s="50"/>
      <c r="I248" s="49"/>
    </row>
    <row r="249" spans="1:9" s="22" customFormat="1">
      <c r="A249" s="23"/>
      <c r="B249" s="28"/>
      <c r="C249" s="23"/>
      <c r="D249" s="23"/>
      <c r="E249" s="23"/>
      <c r="F249" s="48"/>
      <c r="G249" s="50"/>
      <c r="H249" s="50"/>
      <c r="I249" s="49"/>
    </row>
    <row r="250" spans="1:9" s="22" customFormat="1">
      <c r="A250" s="23"/>
      <c r="B250" s="28"/>
      <c r="C250" s="23"/>
      <c r="D250" s="23"/>
      <c r="E250" s="23"/>
      <c r="F250" s="48"/>
      <c r="G250" s="50"/>
      <c r="H250" s="50"/>
      <c r="I250" s="49"/>
    </row>
    <row r="251" spans="1:9" s="22" customFormat="1">
      <c r="A251" s="23"/>
      <c r="B251" s="28"/>
      <c r="C251" s="23"/>
      <c r="D251" s="23"/>
      <c r="E251" s="23"/>
      <c r="F251" s="48"/>
      <c r="G251" s="50"/>
      <c r="H251" s="50"/>
      <c r="I251" s="49"/>
    </row>
    <row r="252" spans="1:9" s="22" customFormat="1">
      <c r="A252" s="23"/>
      <c r="B252" s="28"/>
      <c r="C252" s="23"/>
      <c r="D252" s="23"/>
      <c r="E252" s="23"/>
      <c r="F252" s="48"/>
      <c r="G252" s="50"/>
      <c r="H252" s="50"/>
      <c r="I252" s="49"/>
    </row>
    <row r="253" spans="1:9" s="22" customFormat="1">
      <c r="A253" s="23"/>
      <c r="B253" s="28"/>
      <c r="C253" s="23"/>
      <c r="D253" s="23"/>
      <c r="E253" s="23"/>
      <c r="F253" s="48"/>
      <c r="G253" s="50"/>
      <c r="H253" s="50"/>
      <c r="I253" s="49"/>
    </row>
    <row r="254" spans="1:9" s="22" customFormat="1">
      <c r="A254" s="23"/>
      <c r="B254" s="28"/>
      <c r="C254" s="23"/>
      <c r="D254" s="23"/>
      <c r="E254" s="23"/>
      <c r="F254" s="48"/>
      <c r="G254" s="50"/>
      <c r="H254" s="50"/>
      <c r="I254" s="49"/>
    </row>
    <row r="255" spans="1:9" s="22" customFormat="1">
      <c r="A255" s="23"/>
      <c r="B255" s="28"/>
      <c r="C255" s="23"/>
      <c r="D255" s="23"/>
      <c r="E255" s="23"/>
      <c r="F255" s="48"/>
      <c r="G255" s="50"/>
      <c r="H255" s="50"/>
      <c r="I255" s="49"/>
    </row>
    <row r="256" spans="1:9" s="22" customFormat="1">
      <c r="A256" s="23"/>
      <c r="B256" s="28"/>
      <c r="C256" s="23"/>
      <c r="D256" s="23"/>
      <c r="E256" s="23"/>
      <c r="F256" s="48"/>
      <c r="G256" s="50"/>
      <c r="H256" s="50"/>
      <c r="I256" s="49"/>
    </row>
    <row r="257" spans="1:9" s="22" customFormat="1">
      <c r="A257" s="23"/>
      <c r="B257" s="28"/>
      <c r="C257" s="23"/>
      <c r="D257" s="23"/>
      <c r="E257" s="23"/>
      <c r="F257" s="48"/>
      <c r="G257" s="50"/>
      <c r="H257" s="50"/>
      <c r="I257" s="49"/>
    </row>
    <row r="258" spans="1:9" s="22" customFormat="1">
      <c r="A258" s="23"/>
      <c r="B258" s="28"/>
      <c r="C258" s="23"/>
      <c r="D258" s="23"/>
      <c r="E258" s="23"/>
      <c r="F258" s="48"/>
      <c r="G258" s="50"/>
      <c r="H258" s="50"/>
      <c r="I258" s="49"/>
    </row>
    <row r="259" spans="1:9" s="22" customFormat="1">
      <c r="A259" s="23"/>
      <c r="B259" s="28"/>
      <c r="C259" s="23"/>
      <c r="D259" s="23"/>
      <c r="E259" s="23"/>
      <c r="F259" s="48"/>
      <c r="G259" s="50"/>
      <c r="H259" s="50"/>
      <c r="I259" s="49"/>
    </row>
    <row r="260" spans="1:9" s="22" customFormat="1">
      <c r="A260" s="23"/>
      <c r="B260" s="28"/>
      <c r="C260" s="23"/>
      <c r="D260" s="23"/>
      <c r="E260" s="23"/>
      <c r="F260" s="48"/>
      <c r="G260" s="50"/>
      <c r="H260" s="50"/>
      <c r="I260" s="49"/>
    </row>
    <row r="261" spans="1:9" s="22" customFormat="1">
      <c r="A261" s="23"/>
      <c r="B261" s="28"/>
      <c r="C261" s="23"/>
      <c r="D261" s="23"/>
      <c r="E261" s="23"/>
      <c r="F261" s="48"/>
      <c r="G261" s="50"/>
      <c r="H261" s="50"/>
      <c r="I261" s="49"/>
    </row>
    <row r="262" spans="1:9" s="22" customFormat="1">
      <c r="A262" s="23"/>
      <c r="B262" s="28"/>
      <c r="C262" s="23"/>
      <c r="D262" s="23"/>
      <c r="E262" s="23"/>
      <c r="F262" s="48"/>
      <c r="G262" s="50"/>
      <c r="H262" s="50"/>
      <c r="I262" s="49"/>
    </row>
    <row r="263" spans="1:9" s="22" customFormat="1">
      <c r="A263" s="23"/>
      <c r="B263" s="28"/>
      <c r="C263" s="23"/>
      <c r="D263" s="23"/>
      <c r="E263" s="23"/>
      <c r="F263" s="48"/>
      <c r="G263" s="50"/>
      <c r="H263" s="50"/>
      <c r="I263" s="49"/>
    </row>
    <row r="264" spans="1:9" s="22" customFormat="1">
      <c r="A264" s="23"/>
      <c r="B264" s="28"/>
      <c r="C264" s="23"/>
      <c r="D264" s="23"/>
      <c r="E264" s="23"/>
      <c r="F264" s="48"/>
      <c r="G264" s="50"/>
      <c r="H264" s="50"/>
      <c r="I264" s="49"/>
    </row>
    <row r="265" spans="1:9" s="22" customFormat="1">
      <c r="A265" s="23"/>
      <c r="B265" s="28"/>
      <c r="C265" s="23"/>
      <c r="D265" s="23"/>
      <c r="E265" s="23"/>
      <c r="F265" s="48"/>
      <c r="G265" s="50"/>
      <c r="H265" s="50"/>
      <c r="I265" s="49"/>
    </row>
    <row r="266" spans="1:9" s="22" customFormat="1">
      <c r="A266" s="23"/>
      <c r="B266" s="28"/>
      <c r="C266" s="23"/>
      <c r="D266" s="23"/>
      <c r="E266" s="23"/>
      <c r="F266" s="48"/>
      <c r="G266" s="50"/>
      <c r="H266" s="50"/>
      <c r="I266" s="49"/>
    </row>
    <row r="267" spans="1:9" s="22" customFormat="1">
      <c r="A267" s="23"/>
      <c r="B267" s="28"/>
      <c r="C267" s="23"/>
      <c r="D267" s="23"/>
      <c r="E267" s="23"/>
      <c r="F267" s="48"/>
      <c r="G267" s="50"/>
      <c r="H267" s="50"/>
      <c r="I267" s="49"/>
    </row>
    <row r="268" spans="1:9" s="22" customFormat="1">
      <c r="A268" s="23"/>
      <c r="B268" s="28"/>
      <c r="C268" s="23"/>
      <c r="D268" s="23"/>
      <c r="E268" s="23"/>
      <c r="F268" s="48"/>
      <c r="G268" s="50"/>
      <c r="H268" s="50"/>
      <c r="I268" s="49"/>
    </row>
    <row r="269" spans="1:9" s="22" customFormat="1">
      <c r="A269" s="23"/>
      <c r="B269" s="28"/>
      <c r="C269" s="23"/>
      <c r="D269" s="23"/>
      <c r="E269" s="23"/>
      <c r="F269" s="48"/>
      <c r="G269" s="50"/>
      <c r="H269" s="50"/>
      <c r="I269" s="49"/>
    </row>
    <row r="270" spans="1:9" s="22" customFormat="1">
      <c r="A270" s="23"/>
      <c r="B270" s="28"/>
      <c r="C270" s="23"/>
      <c r="D270" s="23"/>
      <c r="E270" s="23"/>
      <c r="F270" s="48"/>
      <c r="G270" s="50"/>
      <c r="H270" s="50"/>
      <c r="I270" s="49"/>
    </row>
    <row r="271" spans="1:9" s="22" customFormat="1">
      <c r="A271" s="23"/>
      <c r="B271" s="28"/>
      <c r="C271" s="23"/>
      <c r="D271" s="23"/>
      <c r="E271" s="23"/>
      <c r="F271" s="48"/>
      <c r="G271" s="50"/>
      <c r="H271" s="50"/>
      <c r="I271" s="49"/>
    </row>
    <row r="272" spans="1:9" s="22" customFormat="1">
      <c r="A272" s="23"/>
      <c r="B272" s="28"/>
      <c r="C272" s="23"/>
      <c r="D272" s="23"/>
      <c r="E272" s="23"/>
      <c r="F272" s="48"/>
      <c r="G272" s="50"/>
      <c r="H272" s="50"/>
      <c r="I272" s="49"/>
    </row>
    <row r="273" spans="1:9" s="22" customFormat="1">
      <c r="A273" s="23"/>
      <c r="B273" s="28"/>
      <c r="C273" s="23"/>
      <c r="D273" s="23"/>
      <c r="E273" s="23"/>
      <c r="F273" s="48"/>
      <c r="G273" s="50"/>
      <c r="H273" s="50"/>
      <c r="I273" s="49"/>
    </row>
    <row r="274" spans="1:9" s="22" customFormat="1">
      <c r="A274" s="23"/>
      <c r="B274" s="28"/>
      <c r="C274" s="23"/>
      <c r="D274" s="23"/>
      <c r="E274" s="23"/>
      <c r="F274" s="48"/>
      <c r="G274" s="50"/>
      <c r="H274" s="50"/>
      <c r="I274" s="49"/>
    </row>
    <row r="275" spans="1:9" s="22" customFormat="1">
      <c r="A275" s="23"/>
      <c r="B275" s="28"/>
      <c r="C275" s="23"/>
      <c r="D275" s="23"/>
      <c r="E275" s="23"/>
      <c r="F275" s="48"/>
      <c r="G275" s="50"/>
      <c r="H275" s="50"/>
      <c r="I275" s="49"/>
    </row>
    <row r="276" spans="1:9" s="22" customFormat="1">
      <c r="A276" s="23"/>
      <c r="B276" s="28"/>
      <c r="C276" s="23"/>
      <c r="D276" s="23"/>
      <c r="E276" s="23"/>
      <c r="F276" s="48"/>
      <c r="G276" s="50"/>
      <c r="H276" s="50"/>
      <c r="I276" s="49"/>
    </row>
    <row r="277" spans="1:9" s="22" customFormat="1">
      <c r="A277" s="23"/>
      <c r="B277" s="28"/>
      <c r="C277" s="23"/>
      <c r="D277" s="23"/>
      <c r="E277" s="23"/>
      <c r="F277" s="48"/>
      <c r="G277" s="50"/>
      <c r="H277" s="50"/>
      <c r="I277" s="49"/>
    </row>
    <row r="278" spans="1:9" s="22" customFormat="1">
      <c r="A278" s="23"/>
      <c r="B278" s="28"/>
      <c r="C278" s="23"/>
      <c r="D278" s="23"/>
      <c r="E278" s="23"/>
      <c r="F278" s="48"/>
      <c r="G278" s="50"/>
      <c r="H278" s="50"/>
      <c r="I278" s="49"/>
    </row>
    <row r="279" spans="1:9" s="22" customFormat="1">
      <c r="A279" s="23"/>
      <c r="B279" s="28"/>
      <c r="C279" s="23"/>
      <c r="D279" s="23"/>
      <c r="E279" s="23"/>
      <c r="F279" s="48"/>
      <c r="G279" s="50"/>
      <c r="H279" s="50"/>
      <c r="I279" s="49"/>
    </row>
    <row r="280" spans="1:9" s="22" customFormat="1">
      <c r="A280" s="23"/>
      <c r="B280" s="28"/>
      <c r="C280" s="23"/>
      <c r="D280" s="23"/>
      <c r="E280" s="23"/>
      <c r="F280" s="48"/>
      <c r="G280" s="50"/>
      <c r="H280" s="50"/>
      <c r="I280" s="49"/>
    </row>
    <row r="281" spans="1:9" s="22" customFormat="1">
      <c r="A281" s="23"/>
      <c r="B281" s="28"/>
      <c r="C281" s="23"/>
      <c r="D281" s="23"/>
      <c r="E281" s="23"/>
      <c r="F281" s="48"/>
      <c r="G281" s="50"/>
      <c r="H281" s="50"/>
      <c r="I281" s="49"/>
    </row>
    <row r="282" spans="1:9" s="22" customFormat="1">
      <c r="A282" s="23"/>
      <c r="B282" s="28"/>
      <c r="C282" s="23"/>
      <c r="D282" s="23"/>
      <c r="E282" s="23"/>
      <c r="F282" s="48"/>
      <c r="G282" s="50"/>
      <c r="H282" s="50"/>
      <c r="I282" s="49"/>
    </row>
    <row r="283" spans="1:9" s="22" customFormat="1">
      <c r="A283" s="23"/>
      <c r="B283" s="28"/>
      <c r="C283" s="23"/>
      <c r="D283" s="23"/>
      <c r="E283" s="23"/>
      <c r="F283" s="48"/>
      <c r="G283" s="50"/>
      <c r="H283" s="50"/>
      <c r="I283" s="49"/>
    </row>
    <row r="284" spans="1:9" s="22" customFormat="1">
      <c r="A284" s="23"/>
      <c r="B284" s="28"/>
      <c r="C284" s="23"/>
      <c r="D284" s="23"/>
      <c r="E284" s="23"/>
      <c r="F284" s="48"/>
      <c r="G284" s="50"/>
      <c r="H284" s="50"/>
      <c r="I284" s="49"/>
    </row>
    <row r="285" spans="1:9" s="22" customFormat="1">
      <c r="A285" s="23"/>
      <c r="B285" s="28"/>
      <c r="C285" s="23"/>
      <c r="D285" s="23"/>
      <c r="E285" s="23"/>
      <c r="F285" s="48"/>
      <c r="G285" s="50"/>
      <c r="H285" s="50"/>
      <c r="I285" s="49"/>
    </row>
    <row r="286" spans="1:9" s="22" customFormat="1">
      <c r="A286" s="23"/>
      <c r="B286" s="28"/>
      <c r="C286" s="23"/>
      <c r="D286" s="23"/>
      <c r="E286" s="23"/>
      <c r="F286" s="48"/>
      <c r="G286" s="50"/>
      <c r="H286" s="50"/>
      <c r="I286" s="49"/>
    </row>
    <row r="287" spans="1:9" s="22" customFormat="1">
      <c r="A287" s="23"/>
      <c r="B287" s="28"/>
      <c r="C287" s="23"/>
      <c r="D287" s="23"/>
      <c r="E287" s="23"/>
      <c r="F287" s="48"/>
      <c r="G287" s="50"/>
      <c r="H287" s="50"/>
      <c r="I287" s="49"/>
    </row>
    <row r="288" spans="1:9" s="22" customFormat="1">
      <c r="A288" s="23"/>
      <c r="B288" s="28"/>
      <c r="C288" s="23"/>
      <c r="D288" s="23"/>
      <c r="E288" s="23"/>
      <c r="F288" s="48"/>
      <c r="G288" s="50"/>
      <c r="H288" s="50"/>
      <c r="I288" s="49"/>
    </row>
    <row r="289" spans="1:9" s="22" customFormat="1">
      <c r="A289" s="23"/>
      <c r="B289" s="28"/>
      <c r="C289" s="23"/>
      <c r="D289" s="23"/>
      <c r="E289" s="23"/>
      <c r="F289" s="48"/>
      <c r="G289" s="50"/>
      <c r="H289" s="50"/>
      <c r="I289" s="49"/>
    </row>
    <row r="290" spans="1:9" s="22" customFormat="1">
      <c r="A290" s="23"/>
      <c r="B290" s="28"/>
      <c r="C290" s="23"/>
      <c r="D290" s="23"/>
      <c r="E290" s="23"/>
      <c r="F290" s="48"/>
      <c r="G290" s="50"/>
      <c r="H290" s="50"/>
      <c r="I290" s="49"/>
    </row>
    <row r="291" spans="1:9" s="22" customFormat="1">
      <c r="A291" s="23"/>
      <c r="B291" s="28"/>
      <c r="C291" s="23"/>
      <c r="D291" s="23"/>
      <c r="E291" s="23"/>
      <c r="F291" s="48"/>
      <c r="G291" s="50"/>
      <c r="H291" s="50"/>
      <c r="I291" s="49"/>
    </row>
    <row r="292" spans="1:9" s="22" customFormat="1">
      <c r="A292" s="23"/>
      <c r="B292" s="28"/>
      <c r="C292" s="23"/>
      <c r="D292" s="23"/>
      <c r="E292" s="23"/>
      <c r="F292" s="48"/>
      <c r="G292" s="50"/>
      <c r="H292" s="50"/>
      <c r="I292" s="49"/>
    </row>
    <row r="293" spans="1:9" s="22" customFormat="1">
      <c r="A293" s="23"/>
      <c r="B293" s="28"/>
      <c r="C293" s="23"/>
      <c r="D293" s="23"/>
      <c r="E293" s="23"/>
      <c r="F293" s="48"/>
      <c r="G293" s="50"/>
      <c r="H293" s="50"/>
      <c r="I293" s="49"/>
    </row>
    <row r="294" spans="1:9" s="22" customFormat="1">
      <c r="A294" s="23"/>
      <c r="B294" s="28"/>
      <c r="C294" s="23"/>
      <c r="D294" s="23"/>
      <c r="E294" s="23"/>
      <c r="F294" s="48"/>
      <c r="G294" s="50"/>
      <c r="H294" s="50"/>
      <c r="I294" s="49"/>
    </row>
    <row r="295" spans="1:9" s="22" customFormat="1">
      <c r="A295" s="23"/>
      <c r="B295" s="28"/>
      <c r="C295" s="23"/>
      <c r="D295" s="23"/>
      <c r="E295" s="23"/>
      <c r="F295" s="48"/>
      <c r="G295" s="50"/>
      <c r="H295" s="50"/>
      <c r="I295" s="49"/>
    </row>
    <row r="296" spans="1:9" s="22" customFormat="1">
      <c r="A296" s="23"/>
      <c r="B296" s="28"/>
      <c r="C296" s="23"/>
      <c r="D296" s="23"/>
      <c r="E296" s="23"/>
      <c r="F296" s="48"/>
      <c r="G296" s="50"/>
      <c r="H296" s="50"/>
      <c r="I296" s="49"/>
    </row>
    <row r="297" spans="1:9" s="22" customFormat="1">
      <c r="A297" s="23"/>
      <c r="B297" s="28"/>
      <c r="C297" s="23"/>
      <c r="D297" s="23"/>
      <c r="E297" s="23"/>
      <c r="F297" s="48"/>
      <c r="G297" s="50"/>
      <c r="H297" s="50"/>
      <c r="I297" s="49"/>
    </row>
    <row r="298" spans="1:9" s="22" customFormat="1">
      <c r="A298" s="23"/>
      <c r="B298" s="28"/>
      <c r="C298" s="23"/>
      <c r="D298" s="23"/>
      <c r="E298" s="23"/>
      <c r="F298" s="48"/>
      <c r="G298" s="50"/>
      <c r="H298" s="50"/>
      <c r="I298" s="49"/>
    </row>
    <row r="299" spans="1:9" s="22" customFormat="1">
      <c r="A299" s="23"/>
      <c r="B299" s="28"/>
      <c r="C299" s="23"/>
      <c r="D299" s="23"/>
      <c r="E299" s="23"/>
      <c r="F299" s="48"/>
      <c r="G299" s="50"/>
      <c r="H299" s="50"/>
      <c r="I299" s="49"/>
    </row>
    <row r="300" spans="1:9" s="22" customFormat="1">
      <c r="A300" s="23"/>
      <c r="B300" s="28"/>
      <c r="C300" s="23"/>
      <c r="D300" s="23"/>
      <c r="E300" s="23"/>
      <c r="F300" s="48"/>
      <c r="G300" s="50"/>
      <c r="H300" s="50"/>
      <c r="I300" s="49"/>
    </row>
    <row r="301" spans="1:9" s="22" customFormat="1">
      <c r="A301" s="23"/>
      <c r="B301" s="28"/>
      <c r="C301" s="23"/>
      <c r="D301" s="23"/>
      <c r="E301" s="23"/>
      <c r="F301" s="48"/>
      <c r="G301" s="50"/>
      <c r="H301" s="50"/>
      <c r="I301" s="49"/>
    </row>
    <row r="302" spans="1:9" s="22" customFormat="1">
      <c r="A302" s="23"/>
      <c r="B302" s="28"/>
      <c r="C302" s="23"/>
      <c r="D302" s="23"/>
      <c r="E302" s="23"/>
      <c r="F302" s="48"/>
      <c r="G302" s="50"/>
      <c r="H302" s="50"/>
      <c r="I302" s="49"/>
    </row>
    <row r="303" spans="1:9" s="22" customFormat="1">
      <c r="A303" s="23"/>
      <c r="B303" s="28"/>
      <c r="C303" s="23"/>
      <c r="D303" s="23"/>
      <c r="E303" s="23"/>
      <c r="F303" s="48"/>
      <c r="G303" s="50"/>
      <c r="H303" s="50"/>
      <c r="I303" s="49"/>
    </row>
    <row r="304" spans="1:9" s="22" customFormat="1">
      <c r="A304" s="23"/>
      <c r="B304" s="28"/>
      <c r="C304" s="23"/>
      <c r="D304" s="23"/>
      <c r="E304" s="23"/>
      <c r="F304" s="48"/>
      <c r="G304" s="50"/>
      <c r="H304" s="50"/>
      <c r="I304" s="49"/>
    </row>
    <row r="305" spans="1:9" s="22" customFormat="1">
      <c r="A305" s="23"/>
      <c r="B305" s="28"/>
      <c r="C305" s="23"/>
      <c r="D305" s="23"/>
      <c r="E305" s="23"/>
      <c r="F305" s="48"/>
      <c r="G305" s="50"/>
      <c r="H305" s="50"/>
      <c r="I305" s="49"/>
    </row>
    <row r="306" spans="1:9" s="22" customFormat="1">
      <c r="A306" s="23"/>
      <c r="B306" s="28"/>
      <c r="C306" s="23"/>
      <c r="D306" s="23"/>
      <c r="E306" s="23"/>
      <c r="F306" s="48"/>
      <c r="G306" s="50"/>
      <c r="H306" s="50"/>
      <c r="I306" s="49"/>
    </row>
    <row r="307" spans="1:9" s="22" customFormat="1">
      <c r="A307" s="23"/>
      <c r="B307" s="28"/>
      <c r="C307" s="23"/>
      <c r="D307" s="23"/>
      <c r="E307" s="23"/>
      <c r="F307" s="48"/>
      <c r="G307" s="50"/>
      <c r="H307" s="50"/>
      <c r="I307" s="49"/>
    </row>
    <row r="308" spans="1:9" s="22" customFormat="1">
      <c r="A308" s="23"/>
      <c r="B308" s="28"/>
      <c r="C308" s="23"/>
      <c r="D308" s="23"/>
      <c r="E308" s="23"/>
      <c r="F308" s="48"/>
      <c r="G308" s="50"/>
      <c r="H308" s="50"/>
      <c r="I308" s="49"/>
    </row>
    <row r="309" spans="1:9" s="22" customFormat="1">
      <c r="A309" s="23"/>
      <c r="B309" s="28"/>
      <c r="C309" s="23"/>
      <c r="D309" s="23"/>
      <c r="E309" s="23"/>
      <c r="F309" s="48"/>
      <c r="G309" s="50"/>
      <c r="H309" s="50"/>
      <c r="I309" s="49"/>
    </row>
    <row r="310" spans="1:9" s="22" customFormat="1">
      <c r="A310" s="23"/>
      <c r="B310" s="28"/>
      <c r="C310" s="23"/>
      <c r="D310" s="23"/>
      <c r="E310" s="23"/>
      <c r="F310" s="48"/>
      <c r="G310" s="50"/>
      <c r="H310" s="50"/>
      <c r="I310" s="49"/>
    </row>
    <row r="311" spans="1:9" s="22" customFormat="1">
      <c r="A311" s="23"/>
      <c r="B311" s="28"/>
      <c r="C311" s="23"/>
      <c r="D311" s="23"/>
      <c r="E311" s="23"/>
      <c r="F311" s="48"/>
      <c r="G311" s="50"/>
      <c r="H311" s="50"/>
      <c r="I311" s="49"/>
    </row>
    <row r="312" spans="1:9" s="22" customFormat="1">
      <c r="A312" s="23"/>
      <c r="B312" s="28"/>
      <c r="C312" s="23"/>
      <c r="D312" s="23"/>
      <c r="E312" s="23"/>
      <c r="F312" s="48"/>
      <c r="G312" s="50"/>
      <c r="H312" s="50"/>
      <c r="I312" s="49"/>
    </row>
    <row r="313" spans="1:9" s="22" customFormat="1">
      <c r="A313" s="23"/>
      <c r="B313" s="28"/>
      <c r="C313" s="23"/>
      <c r="D313" s="23"/>
      <c r="E313" s="23"/>
      <c r="F313" s="48"/>
      <c r="G313" s="50"/>
      <c r="H313" s="50"/>
      <c r="I313" s="49"/>
    </row>
    <row r="314" spans="1:9" s="22" customFormat="1">
      <c r="A314" s="23"/>
      <c r="B314" s="28"/>
      <c r="C314" s="23"/>
      <c r="D314" s="23"/>
      <c r="E314" s="23"/>
      <c r="F314" s="48"/>
      <c r="G314" s="50"/>
      <c r="H314" s="50"/>
      <c r="I314" s="49"/>
    </row>
    <row r="315" spans="1:9" s="22" customFormat="1">
      <c r="A315" s="23"/>
      <c r="B315" s="28"/>
      <c r="C315" s="23"/>
      <c r="D315" s="23"/>
      <c r="E315" s="23"/>
      <c r="F315" s="48"/>
      <c r="G315" s="50"/>
      <c r="H315" s="50"/>
      <c r="I315" s="49"/>
    </row>
    <row r="316" spans="1:9" s="22" customFormat="1">
      <c r="A316" s="23"/>
      <c r="B316" s="28"/>
      <c r="C316" s="23"/>
      <c r="D316" s="23"/>
      <c r="E316" s="23"/>
      <c r="F316" s="48"/>
      <c r="G316" s="50"/>
      <c r="H316" s="50"/>
      <c r="I316" s="49"/>
    </row>
    <row r="317" spans="1:9" s="22" customFormat="1">
      <c r="A317" s="23"/>
      <c r="B317" s="28"/>
      <c r="C317" s="23"/>
      <c r="D317" s="23"/>
      <c r="E317" s="23"/>
      <c r="F317" s="48"/>
      <c r="G317" s="50"/>
      <c r="H317" s="50"/>
      <c r="I317" s="49"/>
    </row>
    <row r="318" spans="1:9" s="22" customFormat="1">
      <c r="A318" s="23"/>
      <c r="B318" s="28"/>
      <c r="C318" s="23"/>
      <c r="D318" s="23"/>
      <c r="E318" s="23"/>
      <c r="F318" s="48"/>
      <c r="G318" s="50"/>
      <c r="H318" s="50"/>
      <c r="I318" s="49"/>
    </row>
    <row r="319" spans="1:9" s="22" customFormat="1">
      <c r="A319" s="23"/>
      <c r="B319" s="28"/>
      <c r="C319" s="23"/>
      <c r="D319" s="23"/>
      <c r="E319" s="23"/>
      <c r="F319" s="48"/>
      <c r="G319" s="50"/>
      <c r="H319" s="50"/>
      <c r="I319" s="49"/>
    </row>
    <row r="320" spans="1:9" s="22" customFormat="1">
      <c r="A320" s="23"/>
      <c r="B320" s="28"/>
      <c r="C320" s="23"/>
      <c r="D320" s="23"/>
      <c r="E320" s="23"/>
      <c r="F320" s="48"/>
      <c r="G320" s="50"/>
      <c r="H320" s="50"/>
      <c r="I320" s="49"/>
    </row>
    <row r="321" spans="1:9" s="22" customFormat="1">
      <c r="A321" s="23"/>
      <c r="B321" s="28"/>
      <c r="C321" s="47"/>
      <c r="D321" s="47"/>
      <c r="E321" s="47"/>
      <c r="F321" s="51"/>
      <c r="G321" s="52"/>
      <c r="H321" s="52"/>
      <c r="I321" s="49"/>
    </row>
    <row r="322" spans="1:9" s="22" customFormat="1">
      <c r="A322" s="23"/>
      <c r="B322" s="46"/>
      <c r="C322" s="47"/>
      <c r="D322" s="47"/>
      <c r="E322" s="47"/>
      <c r="F322" s="51"/>
      <c r="G322" s="52"/>
      <c r="H322" s="52"/>
      <c r="I322" s="49"/>
    </row>
    <row r="323" spans="1:9" s="22" customFormat="1">
      <c r="A323" s="23"/>
      <c r="B323" s="46"/>
      <c r="C323" s="47"/>
      <c r="D323" s="47"/>
      <c r="E323" s="47"/>
      <c r="F323" s="51"/>
      <c r="G323" s="52"/>
      <c r="H323" s="52"/>
      <c r="I323" s="49"/>
    </row>
    <row r="324" spans="1:9" s="22" customFormat="1">
      <c r="A324" s="23"/>
      <c r="B324" s="46"/>
      <c r="C324" s="47"/>
      <c r="D324" s="47"/>
      <c r="E324" s="47"/>
      <c r="F324" s="51"/>
      <c r="G324" s="52"/>
      <c r="H324" s="52"/>
      <c r="I324" s="49"/>
    </row>
    <row r="325" spans="1:9" s="22" customFormat="1">
      <c r="A325" s="23"/>
      <c r="B325" s="46"/>
      <c r="C325" s="47"/>
      <c r="D325" s="47"/>
      <c r="E325" s="47"/>
      <c r="F325" s="51"/>
      <c r="G325" s="52"/>
      <c r="H325" s="52"/>
      <c r="I325" s="49"/>
    </row>
    <row r="326" spans="1:9" s="22" customFormat="1">
      <c r="A326" s="23"/>
      <c r="B326" s="46"/>
      <c r="C326" s="47"/>
      <c r="D326" s="47"/>
      <c r="E326" s="47"/>
      <c r="F326" s="51"/>
      <c r="G326" s="52"/>
      <c r="H326" s="52"/>
      <c r="I326" s="49"/>
    </row>
    <row r="327" spans="1:9" s="22" customFormat="1">
      <c r="A327" s="23"/>
      <c r="B327" s="46"/>
      <c r="C327" s="47"/>
      <c r="D327" s="47"/>
      <c r="E327" s="47"/>
      <c r="F327" s="51"/>
      <c r="G327" s="52"/>
      <c r="H327" s="52"/>
      <c r="I327" s="49"/>
    </row>
    <row r="328" spans="1:9" s="22" customFormat="1">
      <c r="A328" s="23"/>
      <c r="B328" s="46"/>
      <c r="C328" s="47"/>
      <c r="D328" s="47"/>
      <c r="E328" s="47"/>
      <c r="F328" s="51"/>
      <c r="G328" s="52"/>
      <c r="H328" s="52"/>
      <c r="I328" s="49"/>
    </row>
    <row r="329" spans="1:9" s="22" customFormat="1">
      <c r="A329" s="23"/>
      <c r="B329" s="46"/>
      <c r="C329" s="47"/>
      <c r="D329" s="47"/>
      <c r="E329" s="47"/>
      <c r="F329" s="51"/>
      <c r="G329" s="52"/>
      <c r="H329" s="52"/>
      <c r="I329" s="49"/>
    </row>
    <row r="330" spans="1:9" s="22" customFormat="1">
      <c r="A330" s="23"/>
      <c r="B330" s="46"/>
      <c r="C330" s="47"/>
      <c r="D330" s="47"/>
      <c r="E330" s="47"/>
      <c r="F330" s="51"/>
      <c r="G330" s="52"/>
      <c r="H330" s="52"/>
      <c r="I330" s="49"/>
    </row>
    <row r="331" spans="1:9" s="22" customFormat="1">
      <c r="A331" s="23"/>
      <c r="B331" s="46"/>
      <c r="C331" s="47"/>
      <c r="D331" s="47"/>
      <c r="E331" s="47"/>
      <c r="F331" s="51"/>
      <c r="G331" s="52"/>
      <c r="H331" s="52"/>
      <c r="I331" s="49"/>
    </row>
    <row r="332" spans="1:9" s="22" customFormat="1">
      <c r="A332" s="23"/>
      <c r="B332" s="46"/>
      <c r="C332" s="47"/>
      <c r="D332" s="47"/>
      <c r="E332" s="47"/>
      <c r="F332" s="51"/>
      <c r="G332" s="52"/>
      <c r="H332" s="52"/>
      <c r="I332" s="49"/>
    </row>
    <row r="333" spans="1:9" s="22" customFormat="1">
      <c r="A333" s="23"/>
      <c r="B333" s="46"/>
      <c r="C333" s="47"/>
      <c r="D333" s="47"/>
      <c r="E333" s="47"/>
      <c r="F333" s="51"/>
      <c r="G333" s="52"/>
      <c r="H333" s="52"/>
      <c r="I333" s="49"/>
    </row>
    <row r="334" spans="1:9" s="22" customFormat="1">
      <c r="A334" s="23"/>
      <c r="B334" s="46"/>
      <c r="C334" s="47"/>
      <c r="D334" s="47"/>
      <c r="E334" s="47"/>
      <c r="F334" s="51"/>
      <c r="G334" s="52"/>
      <c r="H334" s="52"/>
      <c r="I334" s="49"/>
    </row>
    <row r="335" spans="1:9" s="22" customFormat="1">
      <c r="A335" s="23"/>
      <c r="B335" s="46"/>
      <c r="C335" s="47"/>
      <c r="D335" s="47"/>
      <c r="E335" s="47"/>
      <c r="F335" s="51"/>
      <c r="G335" s="52"/>
      <c r="H335" s="52"/>
      <c r="I335" s="49"/>
    </row>
    <row r="336" spans="1:9" s="22" customFormat="1">
      <c r="A336" s="23"/>
      <c r="B336" s="46"/>
      <c r="C336" s="47"/>
      <c r="D336" s="47"/>
      <c r="E336" s="47"/>
      <c r="F336" s="51"/>
      <c r="G336" s="52"/>
      <c r="H336" s="52"/>
      <c r="I336" s="49"/>
    </row>
    <row r="337" spans="1:9" s="22" customFormat="1">
      <c r="A337" s="23"/>
      <c r="B337" s="46"/>
      <c r="C337" s="47"/>
      <c r="D337" s="47"/>
      <c r="E337" s="47"/>
      <c r="F337" s="51"/>
      <c r="G337" s="52"/>
      <c r="H337" s="52"/>
      <c r="I337" s="49"/>
    </row>
    <row r="338" spans="1:9" s="22" customFormat="1">
      <c r="A338" s="23"/>
      <c r="B338" s="46"/>
      <c r="C338" s="47"/>
      <c r="D338" s="47"/>
      <c r="E338" s="47"/>
      <c r="F338" s="51"/>
      <c r="G338" s="52"/>
      <c r="H338" s="52"/>
      <c r="I338" s="49"/>
    </row>
    <row r="339" spans="1:9" s="22" customFormat="1">
      <c r="A339" s="23"/>
      <c r="B339" s="46"/>
      <c r="C339" s="47"/>
      <c r="D339" s="47"/>
      <c r="E339" s="47"/>
      <c r="F339" s="51"/>
      <c r="G339" s="52"/>
      <c r="H339" s="52"/>
      <c r="I339" s="49"/>
    </row>
    <row r="340" spans="1:9" s="22" customFormat="1">
      <c r="A340" s="23"/>
      <c r="B340" s="46"/>
      <c r="C340" s="47"/>
      <c r="D340" s="47"/>
      <c r="E340" s="47"/>
      <c r="F340" s="51"/>
      <c r="G340" s="52"/>
      <c r="H340" s="52"/>
      <c r="I340" s="49"/>
    </row>
    <row r="341" spans="1:9" s="22" customFormat="1">
      <c r="A341" s="23"/>
      <c r="B341" s="46"/>
      <c r="C341" s="47"/>
      <c r="D341" s="47"/>
      <c r="E341" s="47"/>
      <c r="F341" s="51"/>
      <c r="G341" s="52"/>
      <c r="H341" s="52"/>
      <c r="I341" s="49"/>
    </row>
    <row r="342" spans="1:9" s="22" customFormat="1">
      <c r="A342" s="23"/>
      <c r="B342" s="46"/>
      <c r="C342" s="47"/>
      <c r="D342" s="47"/>
      <c r="E342" s="47"/>
      <c r="F342" s="51"/>
      <c r="G342" s="52"/>
      <c r="H342" s="52"/>
      <c r="I342" s="49"/>
    </row>
    <row r="343" spans="1:9" s="22" customFormat="1">
      <c r="A343" s="23"/>
      <c r="B343" s="46"/>
      <c r="C343" s="47"/>
      <c r="D343" s="47"/>
      <c r="E343" s="47"/>
      <c r="F343" s="51"/>
      <c r="G343" s="52"/>
      <c r="H343" s="52"/>
      <c r="I343" s="49"/>
    </row>
    <row r="344" spans="1:9" s="22" customFormat="1">
      <c r="A344" s="23"/>
      <c r="B344" s="46"/>
      <c r="C344" s="47"/>
      <c r="D344" s="47"/>
      <c r="E344" s="47"/>
      <c r="F344" s="51"/>
      <c r="G344" s="52"/>
      <c r="H344" s="52"/>
      <c r="I344" s="49"/>
    </row>
    <row r="345" spans="1:9" s="22" customFormat="1">
      <c r="A345" s="23"/>
      <c r="B345" s="46"/>
      <c r="C345" s="47"/>
      <c r="D345" s="47"/>
      <c r="E345" s="47"/>
      <c r="F345" s="51"/>
      <c r="G345" s="52"/>
      <c r="H345" s="52"/>
      <c r="I345" s="49"/>
    </row>
    <row r="346" spans="1:9" s="22" customFormat="1">
      <c r="A346" s="23"/>
      <c r="B346" s="46"/>
      <c r="C346" s="47"/>
      <c r="D346" s="47"/>
      <c r="E346" s="47"/>
      <c r="F346" s="51"/>
      <c r="G346" s="52"/>
      <c r="H346" s="52"/>
      <c r="I346" s="49"/>
    </row>
    <row r="347" spans="1:9" s="22" customFormat="1">
      <c r="A347" s="23"/>
      <c r="B347" s="46"/>
      <c r="C347" s="47"/>
      <c r="D347" s="47"/>
      <c r="E347" s="47"/>
      <c r="F347" s="51"/>
      <c r="G347" s="52"/>
      <c r="H347" s="52"/>
      <c r="I347" s="49"/>
    </row>
    <row r="348" spans="1:9" s="22" customFormat="1">
      <c r="A348" s="23"/>
      <c r="B348" s="46"/>
      <c r="C348" s="47"/>
      <c r="D348" s="47"/>
      <c r="E348" s="47"/>
      <c r="F348" s="51"/>
      <c r="G348" s="52"/>
      <c r="H348" s="52"/>
      <c r="I348" s="49"/>
    </row>
    <row r="349" spans="1:9" s="22" customFormat="1">
      <c r="A349" s="23"/>
      <c r="B349" s="46"/>
      <c r="C349" s="47"/>
      <c r="D349" s="47"/>
      <c r="E349" s="47"/>
      <c r="F349" s="51"/>
      <c r="G349" s="52"/>
      <c r="H349" s="52"/>
      <c r="I349" s="49"/>
    </row>
    <row r="350" spans="1:9" s="22" customFormat="1">
      <c r="A350" s="23"/>
      <c r="B350" s="46"/>
      <c r="C350" s="47"/>
      <c r="D350" s="47"/>
      <c r="E350" s="47"/>
      <c r="F350" s="51"/>
      <c r="G350" s="52"/>
      <c r="H350" s="52"/>
      <c r="I350" s="49"/>
    </row>
    <row r="351" spans="1:9" s="22" customFormat="1">
      <c r="A351" s="23"/>
      <c r="B351" s="46"/>
      <c r="C351" s="47"/>
      <c r="D351" s="47"/>
      <c r="E351" s="47"/>
      <c r="F351" s="51"/>
      <c r="G351" s="52"/>
      <c r="H351" s="52"/>
      <c r="I351" s="49"/>
    </row>
    <row r="352" spans="1:9" s="22" customFormat="1">
      <c r="A352" s="23"/>
      <c r="B352" s="46"/>
      <c r="C352" s="47"/>
      <c r="D352" s="47"/>
      <c r="E352" s="47"/>
      <c r="F352" s="51"/>
      <c r="G352" s="52"/>
      <c r="H352" s="52"/>
      <c r="I352" s="49"/>
    </row>
    <row r="353" spans="1:9" s="22" customFormat="1">
      <c r="A353" s="23"/>
      <c r="B353" s="46"/>
      <c r="C353" s="47"/>
      <c r="D353" s="47"/>
      <c r="E353" s="47"/>
      <c r="F353" s="51"/>
      <c r="G353" s="52"/>
      <c r="H353" s="52"/>
      <c r="I353" s="49"/>
    </row>
    <row r="354" spans="1:9" s="22" customFormat="1">
      <c r="A354" s="23"/>
      <c r="B354" s="46"/>
      <c r="C354" s="47"/>
      <c r="D354" s="47"/>
      <c r="E354" s="47"/>
      <c r="F354" s="51"/>
      <c r="G354" s="52"/>
      <c r="H354" s="52"/>
      <c r="I354" s="49"/>
    </row>
    <row r="355" spans="1:9" s="22" customFormat="1">
      <c r="A355" s="23"/>
      <c r="B355" s="46"/>
      <c r="C355" s="47"/>
      <c r="D355" s="47"/>
      <c r="E355" s="47"/>
      <c r="F355" s="51"/>
      <c r="G355" s="52"/>
      <c r="H355" s="52"/>
      <c r="I355" s="49"/>
    </row>
    <row r="356" spans="1:9" s="22" customFormat="1">
      <c r="A356" s="23"/>
      <c r="B356" s="46"/>
      <c r="C356" s="47"/>
      <c r="D356" s="47"/>
      <c r="E356" s="47"/>
      <c r="F356" s="51"/>
      <c r="G356" s="52"/>
      <c r="H356" s="52"/>
      <c r="I356" s="49"/>
    </row>
    <row r="357" spans="1:9" s="22" customFormat="1">
      <c r="A357" s="23"/>
      <c r="B357" s="46"/>
      <c r="C357" s="47"/>
      <c r="D357" s="47"/>
      <c r="E357" s="47"/>
      <c r="F357" s="51"/>
      <c r="G357" s="52"/>
      <c r="H357" s="52"/>
      <c r="I357" s="49"/>
    </row>
    <row r="358" spans="1:9" s="22" customFormat="1">
      <c r="A358" s="23"/>
      <c r="B358" s="46"/>
      <c r="C358" s="47"/>
      <c r="D358" s="47"/>
      <c r="E358" s="47"/>
      <c r="F358" s="51"/>
      <c r="G358" s="52"/>
      <c r="H358" s="52"/>
      <c r="I358" s="49"/>
    </row>
    <row r="359" spans="1:9" s="22" customFormat="1">
      <c r="A359" s="23"/>
      <c r="B359" s="46"/>
      <c r="C359" s="47"/>
      <c r="D359" s="47"/>
      <c r="E359" s="47"/>
      <c r="F359" s="51"/>
      <c r="G359" s="52"/>
      <c r="H359" s="52"/>
      <c r="I359" s="49"/>
    </row>
    <row r="360" spans="1:9" s="22" customFormat="1">
      <c r="A360" s="23"/>
      <c r="B360" s="46"/>
      <c r="C360" s="47"/>
      <c r="D360" s="47"/>
      <c r="E360" s="47"/>
      <c r="F360" s="51"/>
      <c r="G360" s="52"/>
      <c r="H360" s="52"/>
      <c r="I360" s="49"/>
    </row>
    <row r="361" spans="1:9" s="22" customFormat="1">
      <c r="A361" s="23"/>
      <c r="B361" s="46"/>
      <c r="C361" s="47"/>
      <c r="D361" s="47"/>
      <c r="E361" s="47"/>
      <c r="F361" s="51"/>
      <c r="G361" s="52"/>
      <c r="H361" s="52"/>
      <c r="I361" s="49"/>
    </row>
    <row r="362" spans="1:9" s="22" customFormat="1">
      <c r="A362" s="23"/>
      <c r="B362" s="46"/>
      <c r="C362" s="47"/>
      <c r="D362" s="47"/>
      <c r="E362" s="47"/>
      <c r="F362" s="51"/>
      <c r="G362" s="52"/>
      <c r="H362" s="52"/>
      <c r="I362" s="49"/>
    </row>
    <row r="363" spans="1:9" s="22" customFormat="1">
      <c r="A363" s="23"/>
      <c r="B363" s="46"/>
      <c r="C363" s="47"/>
      <c r="D363" s="47"/>
      <c r="E363" s="47"/>
      <c r="F363" s="51"/>
      <c r="G363" s="52"/>
      <c r="H363" s="52"/>
      <c r="I363" s="49"/>
    </row>
    <row r="364" spans="1:9" s="22" customFormat="1">
      <c r="A364" s="23"/>
      <c r="B364" s="46"/>
      <c r="C364" s="47"/>
      <c r="D364" s="47"/>
      <c r="E364" s="47"/>
      <c r="F364" s="51"/>
      <c r="G364" s="52"/>
      <c r="H364" s="52"/>
      <c r="I364" s="49"/>
    </row>
    <row r="365" spans="1:9" s="22" customFormat="1">
      <c r="A365" s="23"/>
      <c r="B365" s="46"/>
      <c r="C365" s="47"/>
      <c r="D365" s="47"/>
      <c r="E365" s="47"/>
      <c r="F365" s="51"/>
      <c r="G365" s="52"/>
      <c r="H365" s="52"/>
      <c r="I365" s="49"/>
    </row>
    <row r="366" spans="1:9" s="22" customFormat="1">
      <c r="A366" s="23"/>
      <c r="B366" s="46"/>
      <c r="C366" s="47"/>
      <c r="D366" s="47"/>
      <c r="E366" s="47"/>
      <c r="F366" s="51"/>
      <c r="G366" s="52"/>
      <c r="H366" s="52"/>
      <c r="I366" s="49"/>
    </row>
    <row r="367" spans="1:9" s="22" customFormat="1">
      <c r="A367" s="23"/>
      <c r="B367" s="46"/>
      <c r="C367" s="47"/>
      <c r="D367" s="47"/>
      <c r="E367" s="47"/>
      <c r="F367" s="51"/>
      <c r="G367" s="52"/>
      <c r="H367" s="52"/>
      <c r="I367" s="49"/>
    </row>
    <row r="368" spans="1:9" s="22" customFormat="1">
      <c r="A368" s="23"/>
      <c r="B368" s="46"/>
      <c r="C368" s="47"/>
      <c r="D368" s="47"/>
      <c r="E368" s="47"/>
      <c r="F368" s="51"/>
      <c r="G368" s="52"/>
      <c r="H368" s="52"/>
      <c r="I368" s="49"/>
    </row>
    <row r="369" spans="1:9" s="22" customFormat="1">
      <c r="A369" s="23"/>
      <c r="B369" s="46"/>
      <c r="C369" s="47"/>
      <c r="D369" s="47"/>
      <c r="E369" s="47"/>
      <c r="F369" s="51"/>
      <c r="G369" s="52"/>
      <c r="H369" s="52"/>
      <c r="I369" s="49"/>
    </row>
    <row r="370" spans="1:9" s="22" customFormat="1">
      <c r="A370" s="23"/>
      <c r="B370" s="46"/>
      <c r="C370" s="47"/>
      <c r="D370" s="47"/>
      <c r="E370" s="47"/>
      <c r="F370" s="51"/>
      <c r="G370" s="52"/>
      <c r="H370" s="52"/>
      <c r="I370" s="49"/>
    </row>
    <row r="371" spans="1:9" s="22" customFormat="1">
      <c r="A371" s="23"/>
      <c r="B371" s="46"/>
      <c r="C371" s="47"/>
      <c r="D371" s="47"/>
      <c r="E371" s="47"/>
      <c r="F371" s="51"/>
      <c r="G371" s="52"/>
      <c r="H371" s="52"/>
      <c r="I371" s="49"/>
    </row>
    <row r="372" spans="1:9" s="22" customFormat="1">
      <c r="A372" s="23"/>
      <c r="B372" s="46"/>
      <c r="C372" s="47"/>
      <c r="D372" s="47"/>
      <c r="E372" s="47"/>
      <c r="F372" s="51"/>
      <c r="G372" s="52"/>
      <c r="H372" s="52"/>
      <c r="I372" s="49"/>
    </row>
    <row r="373" spans="1:9" s="22" customFormat="1">
      <c r="A373" s="23"/>
      <c r="B373" s="46"/>
      <c r="C373" s="47"/>
      <c r="D373" s="47"/>
      <c r="E373" s="47"/>
      <c r="F373" s="51"/>
      <c r="G373" s="52"/>
      <c r="H373" s="52"/>
      <c r="I373" s="49"/>
    </row>
    <row r="374" spans="1:9" s="22" customFormat="1">
      <c r="A374" s="23"/>
      <c r="B374" s="46"/>
      <c r="C374" s="47"/>
      <c r="D374" s="47"/>
      <c r="E374" s="47"/>
      <c r="F374" s="51"/>
      <c r="G374" s="52"/>
      <c r="H374" s="52"/>
      <c r="I374" s="49"/>
    </row>
    <row r="375" spans="1:9" s="22" customFormat="1">
      <c r="A375" s="23"/>
      <c r="B375" s="46"/>
      <c r="C375" s="47"/>
      <c r="D375" s="47"/>
      <c r="E375" s="47"/>
      <c r="F375" s="51"/>
      <c r="G375" s="52"/>
      <c r="H375" s="52"/>
      <c r="I375" s="49"/>
    </row>
    <row r="376" spans="1:9" s="22" customFormat="1">
      <c r="A376" s="23"/>
      <c r="B376" s="46"/>
      <c r="C376" s="47"/>
      <c r="D376" s="47"/>
      <c r="E376" s="47"/>
      <c r="F376" s="51"/>
      <c r="G376" s="52"/>
      <c r="H376" s="52"/>
      <c r="I376" s="49"/>
    </row>
    <row r="377" spans="1:9" s="22" customFormat="1">
      <c r="A377" s="23"/>
      <c r="B377" s="46"/>
      <c r="C377" s="47"/>
      <c r="D377" s="47"/>
      <c r="E377" s="47"/>
      <c r="F377" s="51"/>
      <c r="G377" s="52"/>
      <c r="H377" s="52"/>
      <c r="I377" s="49"/>
    </row>
    <row r="378" spans="1:9" s="22" customFormat="1">
      <c r="A378" s="23"/>
      <c r="B378" s="46"/>
      <c r="C378" s="47"/>
      <c r="D378" s="47"/>
      <c r="E378" s="47"/>
      <c r="F378" s="51"/>
      <c r="G378" s="52"/>
      <c r="H378" s="52"/>
      <c r="I378" s="49"/>
    </row>
    <row r="379" spans="1:9" s="22" customFormat="1">
      <c r="A379" s="23"/>
      <c r="B379" s="46"/>
      <c r="C379" s="47"/>
      <c r="D379" s="47"/>
      <c r="E379" s="47"/>
      <c r="F379" s="51"/>
      <c r="G379" s="52"/>
      <c r="H379" s="52"/>
      <c r="I379" s="49"/>
    </row>
    <row r="380" spans="1:9" s="22" customFormat="1">
      <c r="A380" s="23"/>
      <c r="B380" s="46"/>
      <c r="C380" s="47"/>
      <c r="D380" s="47"/>
      <c r="E380" s="47"/>
      <c r="F380" s="51"/>
      <c r="G380" s="52"/>
      <c r="H380" s="52"/>
      <c r="I380" s="49"/>
    </row>
    <row r="381" spans="1:9" s="22" customFormat="1">
      <c r="A381" s="23"/>
      <c r="B381" s="46"/>
      <c r="C381" s="47"/>
      <c r="D381" s="47"/>
      <c r="E381" s="47"/>
      <c r="F381" s="51"/>
      <c r="G381" s="52"/>
      <c r="H381" s="52"/>
      <c r="I381" s="49"/>
    </row>
    <row r="382" spans="1:9" s="22" customFormat="1">
      <c r="A382" s="23"/>
      <c r="B382" s="46"/>
      <c r="C382" s="47"/>
      <c r="D382" s="47"/>
      <c r="E382" s="47"/>
      <c r="F382" s="51"/>
      <c r="G382" s="52"/>
      <c r="H382" s="52"/>
      <c r="I382" s="49"/>
    </row>
    <row r="383" spans="1:9" s="22" customFormat="1">
      <c r="A383" s="23"/>
      <c r="B383" s="46"/>
      <c r="C383" s="47"/>
      <c r="D383" s="47"/>
      <c r="E383" s="47"/>
      <c r="F383" s="51"/>
      <c r="G383" s="52"/>
      <c r="H383" s="52"/>
      <c r="I383" s="49"/>
    </row>
    <row r="384" spans="1:9" s="22" customFormat="1">
      <c r="A384" s="23"/>
      <c r="B384" s="46"/>
      <c r="C384" s="47"/>
      <c r="D384" s="47"/>
      <c r="E384" s="47"/>
      <c r="F384" s="51"/>
      <c r="G384" s="52"/>
      <c r="H384" s="52"/>
      <c r="I384" s="49"/>
    </row>
    <row r="385" spans="1:9" s="22" customFormat="1">
      <c r="A385" s="23"/>
      <c r="B385" s="46"/>
      <c r="C385" s="47"/>
      <c r="D385" s="47"/>
      <c r="E385" s="47"/>
      <c r="F385" s="51"/>
      <c r="G385" s="52"/>
      <c r="H385" s="52"/>
      <c r="I385" s="49"/>
    </row>
    <row r="386" spans="1:9" s="22" customFormat="1">
      <c r="A386" s="23"/>
      <c r="B386" s="46"/>
      <c r="C386" s="47"/>
      <c r="D386" s="47"/>
      <c r="E386" s="47"/>
      <c r="F386" s="51"/>
      <c r="G386" s="52"/>
      <c r="H386" s="52"/>
      <c r="I386" s="49"/>
    </row>
    <row r="387" spans="1:9" s="22" customFormat="1">
      <c r="A387" s="23"/>
      <c r="B387" s="46"/>
      <c r="C387" s="47"/>
      <c r="D387" s="47"/>
      <c r="E387" s="47"/>
      <c r="F387" s="51"/>
      <c r="G387" s="52"/>
      <c r="H387" s="52"/>
      <c r="I387" s="49"/>
    </row>
    <row r="388" spans="1:9" s="22" customFormat="1">
      <c r="A388" s="23"/>
      <c r="B388" s="46"/>
      <c r="C388" s="47"/>
      <c r="D388" s="47"/>
      <c r="E388" s="47"/>
      <c r="F388" s="51"/>
      <c r="G388" s="52"/>
      <c r="H388" s="52"/>
      <c r="I388" s="49"/>
    </row>
    <row r="389" spans="1:9" s="22" customFormat="1">
      <c r="A389" s="23"/>
      <c r="B389" s="46"/>
      <c r="C389" s="47"/>
      <c r="D389" s="47"/>
      <c r="E389" s="47"/>
      <c r="F389" s="51"/>
      <c r="G389" s="52"/>
      <c r="H389" s="52"/>
      <c r="I389" s="49"/>
    </row>
    <row r="390" spans="1:9" s="22" customFormat="1">
      <c r="A390" s="23"/>
      <c r="B390" s="46"/>
      <c r="C390" s="47"/>
      <c r="D390" s="47"/>
      <c r="E390" s="47"/>
      <c r="F390" s="51"/>
      <c r="G390" s="52"/>
      <c r="H390" s="52"/>
      <c r="I390" s="49"/>
    </row>
    <row r="391" spans="1:9" s="22" customFormat="1">
      <c r="A391" s="23"/>
      <c r="B391" s="46"/>
      <c r="C391" s="47"/>
      <c r="D391" s="47"/>
      <c r="E391" s="47"/>
      <c r="F391" s="51"/>
      <c r="G391" s="52"/>
      <c r="H391" s="52"/>
      <c r="I391" s="49"/>
    </row>
    <row r="392" spans="1:9" s="22" customFormat="1">
      <c r="A392" s="23"/>
      <c r="B392" s="46"/>
      <c r="C392" s="47"/>
      <c r="D392" s="47"/>
      <c r="E392" s="47"/>
      <c r="F392" s="51"/>
      <c r="G392" s="52"/>
      <c r="H392" s="52"/>
      <c r="I392" s="49"/>
    </row>
    <row r="393" spans="1:9" s="22" customFormat="1">
      <c r="A393" s="23"/>
      <c r="B393" s="46"/>
      <c r="C393" s="47"/>
      <c r="D393" s="47"/>
      <c r="E393" s="47"/>
      <c r="F393" s="51"/>
      <c r="G393" s="52"/>
      <c r="H393" s="52"/>
      <c r="I393" s="49"/>
    </row>
    <row r="394" spans="1:9" s="22" customFormat="1">
      <c r="A394" s="23"/>
      <c r="B394" s="46"/>
      <c r="C394" s="47"/>
      <c r="D394" s="47"/>
      <c r="E394" s="47"/>
      <c r="F394" s="51"/>
      <c r="G394" s="52"/>
      <c r="H394" s="52"/>
      <c r="I394" s="49"/>
    </row>
    <row r="395" spans="1:9" s="22" customFormat="1">
      <c r="A395" s="23"/>
      <c r="B395" s="46"/>
      <c r="C395" s="47"/>
      <c r="D395" s="47"/>
      <c r="E395" s="47"/>
      <c r="F395" s="51"/>
      <c r="G395" s="52"/>
      <c r="H395" s="52"/>
      <c r="I395" s="49"/>
    </row>
    <row r="396" spans="1:9" s="22" customFormat="1">
      <c r="A396" s="23"/>
      <c r="B396" s="46"/>
      <c r="C396" s="47"/>
      <c r="D396" s="47"/>
      <c r="E396" s="47"/>
      <c r="F396" s="51"/>
      <c r="G396" s="52"/>
      <c r="H396" s="52"/>
      <c r="I396" s="49"/>
    </row>
    <row r="397" spans="1:9" s="22" customFormat="1">
      <c r="A397" s="23"/>
      <c r="B397" s="46"/>
      <c r="C397" s="47"/>
      <c r="D397" s="47"/>
      <c r="E397" s="47"/>
      <c r="F397" s="51"/>
      <c r="G397" s="52"/>
      <c r="H397" s="52"/>
      <c r="I397" s="49"/>
    </row>
    <row r="398" spans="1:9" s="22" customFormat="1">
      <c r="A398" s="23"/>
      <c r="B398" s="46"/>
      <c r="C398" s="47"/>
      <c r="D398" s="47"/>
      <c r="E398" s="47"/>
      <c r="F398" s="51"/>
      <c r="G398" s="52"/>
      <c r="H398" s="52"/>
      <c r="I398" s="49"/>
    </row>
    <row r="399" spans="1:9" s="22" customFormat="1">
      <c r="A399" s="23"/>
      <c r="B399" s="46"/>
      <c r="C399" s="47"/>
      <c r="D399" s="47"/>
      <c r="E399" s="47"/>
      <c r="F399" s="51"/>
      <c r="G399" s="52"/>
      <c r="H399" s="52"/>
      <c r="I399" s="49"/>
    </row>
    <row r="400" spans="1:9" s="22" customFormat="1">
      <c r="A400" s="23"/>
      <c r="B400" s="46"/>
      <c r="C400" s="47"/>
      <c r="D400" s="47"/>
      <c r="E400" s="47"/>
      <c r="F400" s="51"/>
      <c r="G400" s="52"/>
      <c r="H400" s="52"/>
      <c r="I400" s="49"/>
    </row>
    <row r="401" spans="1:9" s="53" customFormat="1" ht="13.8">
      <c r="A401" s="54"/>
      <c r="B401" s="46"/>
      <c r="C401" s="55"/>
      <c r="D401" s="55"/>
      <c r="E401" s="55"/>
      <c r="F401" s="56"/>
      <c r="G401" s="57"/>
      <c r="H401" s="57"/>
      <c r="I401" s="58"/>
    </row>
    <row r="402" spans="1:9" s="53" customFormat="1" ht="13.8">
      <c r="A402" s="54"/>
      <c r="B402" s="59"/>
      <c r="C402" s="55"/>
      <c r="D402" s="55"/>
      <c r="E402" s="55"/>
      <c r="F402" s="56"/>
      <c r="G402" s="57"/>
      <c r="H402" s="57"/>
      <c r="I402" s="58"/>
    </row>
    <row r="403" spans="1:9" s="53" customFormat="1" ht="13.8">
      <c r="A403" s="54"/>
      <c r="B403" s="59"/>
      <c r="C403" s="55"/>
      <c r="D403" s="55"/>
      <c r="E403" s="55"/>
      <c r="F403" s="56"/>
      <c r="G403" s="57"/>
      <c r="H403" s="57"/>
      <c r="I403" s="58"/>
    </row>
    <row r="404" spans="1:9" s="53" customFormat="1" ht="13.8">
      <c r="A404" s="54"/>
      <c r="B404" s="59"/>
      <c r="C404" s="55"/>
      <c r="D404" s="55"/>
      <c r="E404" s="55"/>
      <c r="F404" s="56"/>
      <c r="G404" s="57"/>
      <c r="H404" s="57"/>
      <c r="I404" s="58"/>
    </row>
    <row r="405" spans="1:9" s="53" customFormat="1" ht="13.8">
      <c r="A405" s="54"/>
      <c r="B405" s="59"/>
      <c r="C405" s="55"/>
      <c r="D405" s="55"/>
      <c r="E405" s="55"/>
      <c r="F405" s="56"/>
      <c r="G405" s="57"/>
      <c r="H405" s="57"/>
      <c r="I405" s="58"/>
    </row>
    <row r="406" spans="1:9" s="53" customFormat="1" ht="13.8">
      <c r="A406" s="54"/>
      <c r="B406" s="59"/>
      <c r="C406" s="55"/>
      <c r="D406" s="55"/>
      <c r="E406" s="55"/>
      <c r="F406" s="56"/>
      <c r="G406" s="57"/>
      <c r="H406" s="57"/>
      <c r="I406" s="58"/>
    </row>
    <row r="407" spans="1:9" s="53" customFormat="1" ht="13.8">
      <c r="A407" s="54"/>
      <c r="B407" s="59"/>
      <c r="C407" s="55"/>
      <c r="D407" s="55"/>
      <c r="E407" s="55"/>
      <c r="F407" s="56"/>
      <c r="G407" s="57"/>
      <c r="H407" s="57"/>
      <c r="I407" s="58"/>
    </row>
    <row r="408" spans="1:9" s="53" customFormat="1" ht="13.8">
      <c r="A408" s="54"/>
      <c r="B408" s="59"/>
      <c r="C408" s="55"/>
      <c r="D408" s="55"/>
      <c r="E408" s="55"/>
      <c r="F408" s="56"/>
      <c r="G408" s="57"/>
      <c r="H408" s="57"/>
      <c r="I408" s="58"/>
    </row>
    <row r="409" spans="1:9" s="53" customFormat="1" ht="13.8">
      <c r="A409" s="54"/>
      <c r="B409" s="59"/>
      <c r="C409" s="55"/>
      <c r="D409" s="55"/>
      <c r="E409" s="55"/>
      <c r="F409" s="56"/>
      <c r="G409" s="57"/>
      <c r="H409" s="57"/>
      <c r="I409" s="58"/>
    </row>
    <row r="410" spans="1:9" s="53" customFormat="1" ht="13.8">
      <c r="A410" s="54"/>
      <c r="B410" s="59"/>
      <c r="C410" s="55"/>
      <c r="D410" s="55"/>
      <c r="E410" s="55"/>
      <c r="F410" s="56"/>
      <c r="G410" s="57"/>
      <c r="H410" s="57"/>
      <c r="I410" s="58"/>
    </row>
    <row r="411" spans="1:9" s="53" customFormat="1" ht="13.8">
      <c r="A411" s="54"/>
      <c r="B411" s="59"/>
      <c r="C411" s="55"/>
      <c r="D411" s="55"/>
      <c r="E411" s="55"/>
      <c r="F411" s="56"/>
      <c r="G411" s="57"/>
      <c r="H411" s="57"/>
      <c r="I411" s="58"/>
    </row>
    <row r="412" spans="1:9" s="53" customFormat="1" ht="13.8">
      <c r="A412" s="54"/>
      <c r="B412" s="59"/>
      <c r="C412" s="55"/>
      <c r="D412" s="55"/>
      <c r="E412" s="55"/>
      <c r="F412" s="56"/>
      <c r="G412" s="57"/>
      <c r="H412" s="57"/>
      <c r="I412" s="58"/>
    </row>
    <row r="413" spans="1:9" s="53" customFormat="1" ht="13.8">
      <c r="A413" s="54"/>
      <c r="B413" s="59"/>
      <c r="C413" s="55"/>
      <c r="D413" s="55"/>
      <c r="E413" s="55"/>
      <c r="F413" s="56"/>
      <c r="G413" s="57"/>
      <c r="H413" s="57"/>
      <c r="I413" s="58"/>
    </row>
    <row r="414" spans="1:9" s="53" customFormat="1" ht="13.8">
      <c r="A414" s="54"/>
      <c r="B414" s="59"/>
      <c r="C414" s="55"/>
      <c r="D414" s="55"/>
      <c r="E414" s="55"/>
      <c r="F414" s="56"/>
      <c r="G414" s="57"/>
      <c r="H414" s="57"/>
      <c r="I414" s="58"/>
    </row>
    <row r="415" spans="1:9" s="53" customFormat="1" ht="13.8">
      <c r="A415" s="54"/>
      <c r="B415" s="59"/>
      <c r="C415" s="55"/>
      <c r="D415" s="55"/>
      <c r="E415" s="55"/>
      <c r="F415" s="56"/>
      <c r="G415" s="57"/>
      <c r="H415" s="57"/>
      <c r="I415" s="58"/>
    </row>
    <row r="416" spans="1:9" s="53" customFormat="1" ht="13.8">
      <c r="A416" s="54"/>
      <c r="B416" s="59"/>
      <c r="C416" s="55"/>
      <c r="D416" s="55"/>
      <c r="E416" s="55"/>
      <c r="F416" s="56"/>
      <c r="G416" s="57"/>
      <c r="H416" s="57"/>
      <c r="I416" s="58"/>
    </row>
    <row r="417" spans="1:9" s="53" customFormat="1" ht="13.8">
      <c r="A417" s="54"/>
      <c r="B417" s="59"/>
      <c r="C417" s="55"/>
      <c r="D417" s="55"/>
      <c r="E417" s="55"/>
      <c r="F417" s="56"/>
      <c r="G417" s="57"/>
      <c r="H417" s="57"/>
      <c r="I417" s="58"/>
    </row>
    <row r="418" spans="1:9" s="53" customFormat="1" ht="13.8">
      <c r="A418" s="54"/>
      <c r="B418" s="59"/>
      <c r="C418" s="55"/>
      <c r="D418" s="55"/>
      <c r="E418" s="55"/>
      <c r="F418" s="56"/>
      <c r="G418" s="57"/>
      <c r="H418" s="57"/>
      <c r="I418" s="58"/>
    </row>
    <row r="419" spans="1:9" s="53" customFormat="1" ht="13.8">
      <c r="A419" s="54"/>
      <c r="B419" s="59"/>
      <c r="C419" s="55"/>
      <c r="D419" s="55"/>
      <c r="E419" s="55"/>
      <c r="F419" s="56"/>
      <c r="G419" s="57"/>
      <c r="H419" s="57"/>
      <c r="I419" s="58"/>
    </row>
    <row r="420" spans="1:9" s="53" customFormat="1" ht="13.8">
      <c r="A420" s="54"/>
      <c r="B420" s="59"/>
      <c r="C420" s="55"/>
      <c r="D420" s="55"/>
      <c r="E420" s="55"/>
      <c r="F420" s="56"/>
      <c r="G420" s="57"/>
      <c r="H420" s="57"/>
      <c r="I420" s="58"/>
    </row>
    <row r="421" spans="1:9" s="53" customFormat="1" ht="13.8">
      <c r="A421" s="54"/>
      <c r="B421" s="59"/>
      <c r="C421" s="55"/>
      <c r="D421" s="55"/>
      <c r="E421" s="55"/>
      <c r="F421" s="56"/>
      <c r="G421" s="57"/>
      <c r="H421" s="57"/>
      <c r="I421" s="58"/>
    </row>
    <row r="422" spans="1:9" s="53" customFormat="1" ht="13.8">
      <c r="A422" s="54"/>
      <c r="B422" s="59"/>
      <c r="C422" s="55"/>
      <c r="D422" s="55"/>
      <c r="E422" s="55"/>
      <c r="F422" s="56"/>
      <c r="G422" s="57"/>
      <c r="H422" s="57"/>
      <c r="I422" s="58"/>
    </row>
    <row r="423" spans="1:9" s="53" customFormat="1" ht="13.8">
      <c r="A423" s="54"/>
      <c r="B423" s="59"/>
      <c r="C423" s="55"/>
      <c r="D423" s="55"/>
      <c r="E423" s="55"/>
      <c r="F423" s="56"/>
      <c r="G423" s="57"/>
      <c r="H423" s="57"/>
      <c r="I423" s="58"/>
    </row>
    <row r="424" spans="1:9" s="53" customFormat="1" ht="13.8">
      <c r="A424" s="54"/>
      <c r="B424" s="59"/>
      <c r="C424" s="55"/>
      <c r="D424" s="55"/>
      <c r="E424" s="55"/>
      <c r="F424" s="56"/>
      <c r="G424" s="57"/>
      <c r="H424" s="57"/>
      <c r="I424" s="58"/>
    </row>
    <row r="425" spans="1:9" s="53" customFormat="1" ht="13.8">
      <c r="A425" s="54"/>
      <c r="B425" s="59"/>
      <c r="C425" s="55"/>
      <c r="D425" s="55"/>
      <c r="E425" s="55"/>
      <c r="F425" s="56"/>
      <c r="G425" s="57"/>
      <c r="H425" s="57"/>
      <c r="I425" s="58"/>
    </row>
    <row r="426" spans="1:9" s="53" customFormat="1" ht="13.8">
      <c r="A426" s="54"/>
      <c r="B426" s="59"/>
      <c r="C426" s="55"/>
      <c r="D426" s="55"/>
      <c r="E426" s="55"/>
      <c r="F426" s="56"/>
      <c r="G426" s="57"/>
      <c r="H426" s="57"/>
      <c r="I426" s="58"/>
    </row>
    <row r="427" spans="1:9" s="53" customFormat="1" ht="13.8">
      <c r="A427" s="54"/>
      <c r="B427" s="59"/>
      <c r="C427" s="55"/>
      <c r="D427" s="55"/>
      <c r="E427" s="55"/>
      <c r="F427" s="56"/>
      <c r="G427" s="57"/>
      <c r="H427" s="57"/>
      <c r="I427" s="58"/>
    </row>
    <row r="428" spans="1:9" s="53" customFormat="1" ht="13.8">
      <c r="A428" s="54"/>
      <c r="B428" s="59"/>
      <c r="C428" s="55"/>
      <c r="D428" s="55"/>
      <c r="E428" s="55"/>
      <c r="F428" s="56"/>
      <c r="G428" s="57"/>
      <c r="H428" s="57"/>
      <c r="I428" s="58"/>
    </row>
    <row r="429" spans="1:9" s="53" customFormat="1" ht="13.8">
      <c r="A429" s="54"/>
      <c r="B429" s="59"/>
      <c r="C429" s="55"/>
      <c r="D429" s="55"/>
      <c r="E429" s="55"/>
      <c r="F429" s="56"/>
      <c r="G429" s="57"/>
      <c r="H429" s="57"/>
      <c r="I429" s="58"/>
    </row>
    <row r="430" spans="1:9" s="53" customFormat="1" ht="13.8">
      <c r="A430" s="54"/>
      <c r="C430" s="55"/>
      <c r="D430" s="55"/>
      <c r="E430" s="55"/>
      <c r="F430" s="56"/>
      <c r="G430" s="57"/>
      <c r="H430" s="57"/>
      <c r="I430" s="58"/>
    </row>
    <row r="431" spans="1:9" s="53" customFormat="1" ht="13.8">
      <c r="A431" s="54"/>
      <c r="C431" s="55"/>
      <c r="D431" s="55"/>
      <c r="E431" s="55"/>
      <c r="F431" s="56"/>
      <c r="G431" s="57"/>
      <c r="H431" s="57"/>
      <c r="I431" s="58"/>
    </row>
    <row r="432" spans="1:9" s="53" customFormat="1" ht="13.8">
      <c r="A432" s="54"/>
      <c r="C432" s="55"/>
      <c r="D432" s="55"/>
      <c r="E432" s="55"/>
      <c r="F432" s="56"/>
      <c r="G432" s="57"/>
      <c r="H432" s="57"/>
      <c r="I432" s="58"/>
    </row>
    <row r="433" spans="1:9" s="53" customFormat="1" ht="13.8">
      <c r="A433" s="54"/>
      <c r="C433" s="55"/>
      <c r="D433" s="55"/>
      <c r="E433" s="55"/>
      <c r="F433" s="56"/>
      <c r="G433" s="57"/>
      <c r="H433" s="57"/>
      <c r="I433" s="58"/>
    </row>
    <row r="434" spans="1:9" s="53" customFormat="1" ht="13.8">
      <c r="A434" s="54"/>
      <c r="C434" s="55"/>
      <c r="D434" s="55"/>
      <c r="E434" s="55"/>
      <c r="F434" s="56"/>
      <c r="G434" s="57"/>
      <c r="H434" s="57"/>
      <c r="I434" s="58"/>
    </row>
    <row r="435" spans="1:9" s="53" customFormat="1" ht="13.8">
      <c r="A435" s="54"/>
      <c r="C435" s="55"/>
      <c r="D435" s="55"/>
      <c r="E435" s="55"/>
      <c r="F435" s="56"/>
      <c r="G435" s="57"/>
      <c r="H435" s="57"/>
      <c r="I435" s="58"/>
    </row>
    <row r="436" spans="1:9" s="53" customFormat="1" ht="13.8">
      <c r="A436" s="54"/>
      <c r="C436" s="55"/>
      <c r="D436" s="55"/>
      <c r="E436" s="55"/>
      <c r="F436" s="56"/>
      <c r="G436" s="57"/>
      <c r="H436" s="57"/>
      <c r="I436" s="58"/>
    </row>
    <row r="437" spans="1:9" s="53" customFormat="1" ht="13.8">
      <c r="A437" s="54"/>
      <c r="C437" s="55"/>
      <c r="D437" s="55"/>
      <c r="E437" s="55"/>
      <c r="F437" s="56"/>
      <c r="G437" s="57"/>
      <c r="H437" s="57"/>
      <c r="I437" s="58"/>
    </row>
    <row r="438" spans="1:9" s="53" customFormat="1" ht="13.8">
      <c r="A438" s="54"/>
      <c r="C438" s="55"/>
      <c r="D438" s="55"/>
      <c r="E438" s="55"/>
      <c r="F438" s="56"/>
      <c r="G438" s="57"/>
      <c r="H438" s="57"/>
      <c r="I438" s="58"/>
    </row>
    <row r="439" spans="1:9" s="53" customFormat="1" ht="13.8">
      <c r="A439" s="54"/>
      <c r="C439" s="55"/>
      <c r="D439" s="55"/>
      <c r="E439" s="55"/>
      <c r="F439" s="56"/>
      <c r="G439" s="57"/>
      <c r="H439" s="57"/>
      <c r="I439" s="58"/>
    </row>
    <row r="440" spans="1:9" s="53" customFormat="1" ht="13.8">
      <c r="A440" s="54"/>
      <c r="C440" s="55"/>
      <c r="D440" s="55"/>
      <c r="E440" s="55"/>
      <c r="F440" s="56"/>
      <c r="G440" s="57"/>
      <c r="H440" s="57"/>
      <c r="I440" s="58"/>
    </row>
    <row r="441" spans="1:9" s="53" customFormat="1" ht="13.8">
      <c r="A441" s="54"/>
      <c r="C441" s="55"/>
      <c r="D441" s="55"/>
      <c r="E441" s="55"/>
      <c r="F441" s="56"/>
      <c r="G441" s="57"/>
      <c r="H441" s="57"/>
      <c r="I441" s="58"/>
    </row>
    <row r="442" spans="1:9" s="53" customFormat="1" ht="13.8">
      <c r="A442" s="54"/>
      <c r="C442" s="55"/>
      <c r="D442" s="55"/>
      <c r="E442" s="55"/>
      <c r="F442" s="56"/>
      <c r="G442" s="57"/>
      <c r="H442" s="57"/>
      <c r="I442" s="58"/>
    </row>
    <row r="443" spans="1:9" s="53" customFormat="1" ht="13.8">
      <c r="A443" s="54"/>
      <c r="C443" s="55"/>
      <c r="D443" s="55"/>
      <c r="E443" s="55"/>
      <c r="F443" s="56"/>
      <c r="G443" s="57"/>
      <c r="H443" s="57"/>
      <c r="I443" s="58"/>
    </row>
    <row r="444" spans="1:9" s="53" customFormat="1" ht="13.8">
      <c r="A444" s="54"/>
      <c r="C444" s="55"/>
      <c r="D444" s="55"/>
      <c r="E444" s="55"/>
      <c r="F444" s="56"/>
      <c r="G444" s="57"/>
      <c r="H444" s="57"/>
      <c r="I444" s="58"/>
    </row>
    <row r="445" spans="1:9" s="53" customFormat="1" ht="13.8">
      <c r="A445" s="54"/>
      <c r="C445" s="55"/>
      <c r="D445" s="55"/>
      <c r="E445" s="55"/>
      <c r="F445" s="56"/>
      <c r="G445" s="57"/>
      <c r="H445" s="57"/>
      <c r="I445" s="58"/>
    </row>
    <row r="446" spans="1:9" s="53" customFormat="1" ht="13.8">
      <c r="A446" s="54"/>
      <c r="C446" s="55"/>
      <c r="D446" s="55"/>
      <c r="E446" s="55"/>
      <c r="F446" s="56"/>
      <c r="G446" s="57"/>
      <c r="H446" s="57"/>
      <c r="I446" s="58"/>
    </row>
    <row r="447" spans="1:9" s="53" customFormat="1" ht="13.8">
      <c r="A447" s="54"/>
      <c r="C447" s="55"/>
      <c r="D447" s="55"/>
      <c r="E447" s="55"/>
      <c r="F447" s="56"/>
      <c r="G447" s="57"/>
      <c r="H447" s="57"/>
      <c r="I447" s="58"/>
    </row>
    <row r="448" spans="1:9" s="53" customFormat="1" ht="13.8">
      <c r="A448" s="54"/>
      <c r="C448" s="55"/>
      <c r="D448" s="55"/>
      <c r="E448" s="55"/>
      <c r="F448" s="56"/>
      <c r="G448" s="57"/>
      <c r="H448" s="57"/>
      <c r="I448" s="58"/>
    </row>
    <row r="449" spans="1:9" s="53" customFormat="1" ht="13.8">
      <c r="A449" s="54"/>
      <c r="C449" s="55"/>
      <c r="D449" s="55"/>
      <c r="E449" s="55"/>
      <c r="F449" s="56"/>
      <c r="G449" s="57"/>
      <c r="H449" s="57"/>
      <c r="I449" s="58"/>
    </row>
    <row r="450" spans="1:9" s="53" customFormat="1" ht="13.8">
      <c r="A450" s="54"/>
      <c r="C450" s="55"/>
      <c r="D450" s="55"/>
      <c r="E450" s="55"/>
      <c r="F450" s="56"/>
      <c r="G450" s="57"/>
      <c r="H450" s="57"/>
      <c r="I450" s="58"/>
    </row>
    <row r="451" spans="1:9" s="53" customFormat="1" ht="13.8">
      <c r="A451" s="54"/>
      <c r="C451" s="55"/>
      <c r="D451" s="55"/>
      <c r="E451" s="55"/>
      <c r="F451" s="56"/>
      <c r="G451" s="57"/>
      <c r="H451" s="57"/>
      <c r="I451" s="58"/>
    </row>
    <row r="452" spans="1:9" s="53" customFormat="1" ht="13.8">
      <c r="A452" s="54"/>
      <c r="C452" s="55"/>
      <c r="D452" s="55"/>
      <c r="E452" s="55"/>
      <c r="F452" s="56"/>
      <c r="G452" s="57"/>
      <c r="H452" s="57"/>
      <c r="I452" s="58"/>
    </row>
    <row r="453" spans="1:9" s="53" customFormat="1" ht="13.8">
      <c r="A453" s="54"/>
      <c r="C453" s="55"/>
      <c r="D453" s="55"/>
      <c r="E453" s="55"/>
      <c r="F453" s="56"/>
      <c r="G453" s="57"/>
      <c r="H453" s="57"/>
      <c r="I453" s="58"/>
    </row>
    <row r="454" spans="1:9" s="53" customFormat="1" ht="13.8">
      <c r="A454" s="54"/>
      <c r="C454" s="55"/>
      <c r="D454" s="55"/>
      <c r="E454" s="55"/>
      <c r="F454" s="56"/>
      <c r="G454" s="57"/>
      <c r="H454" s="57"/>
      <c r="I454" s="58"/>
    </row>
    <row r="455" spans="1:9" s="53" customFormat="1" ht="13.8">
      <c r="A455" s="54"/>
      <c r="C455" s="55"/>
      <c r="D455" s="55"/>
      <c r="E455" s="55"/>
      <c r="F455" s="56"/>
      <c r="G455" s="57"/>
      <c r="H455" s="57"/>
      <c r="I455" s="58"/>
    </row>
    <row r="456" spans="1:9" s="53" customFormat="1" ht="13.8">
      <c r="A456" s="54"/>
      <c r="C456" s="55"/>
      <c r="D456" s="55"/>
      <c r="E456" s="55"/>
      <c r="F456" s="56"/>
      <c r="G456" s="57"/>
      <c r="H456" s="57"/>
      <c r="I456" s="58"/>
    </row>
    <row r="457" spans="1:9" s="53" customFormat="1" ht="13.8">
      <c r="A457" s="54"/>
      <c r="C457" s="55"/>
      <c r="D457" s="55"/>
      <c r="E457" s="55"/>
      <c r="F457" s="56"/>
      <c r="G457" s="57"/>
      <c r="H457" s="57"/>
      <c r="I457" s="58"/>
    </row>
    <row r="458" spans="1:9" s="53" customFormat="1" ht="13.8">
      <c r="A458" s="54"/>
      <c r="C458" s="55"/>
      <c r="D458" s="55"/>
      <c r="E458" s="55"/>
      <c r="F458" s="56"/>
      <c r="G458" s="57"/>
      <c r="H458" s="57"/>
      <c r="I458" s="58"/>
    </row>
    <row r="459" spans="1:9" s="53" customFormat="1" ht="13.8">
      <c r="A459" s="54"/>
      <c r="C459" s="55"/>
      <c r="D459" s="55"/>
      <c r="E459" s="55"/>
      <c r="F459" s="56"/>
      <c r="G459" s="57"/>
      <c r="H459" s="57"/>
      <c r="I459" s="58"/>
    </row>
    <row r="460" spans="1:9" s="53" customFormat="1" ht="13.8">
      <c r="A460" s="54"/>
      <c r="C460" s="55"/>
      <c r="D460" s="55"/>
      <c r="E460" s="55"/>
      <c r="F460" s="56"/>
      <c r="G460" s="57"/>
      <c r="H460" s="57"/>
      <c r="I460" s="58"/>
    </row>
    <row r="461" spans="1:9" s="53" customFormat="1" ht="13.8">
      <c r="A461" s="54"/>
      <c r="C461" s="55"/>
      <c r="D461" s="55"/>
      <c r="E461" s="55"/>
      <c r="F461" s="56"/>
      <c r="G461" s="57"/>
      <c r="H461" s="57"/>
      <c r="I461" s="58"/>
    </row>
    <row r="462" spans="1:9" s="53" customFormat="1" ht="13.8">
      <c r="A462" s="54"/>
      <c r="C462" s="55"/>
      <c r="D462" s="55"/>
      <c r="E462" s="55"/>
      <c r="F462" s="56"/>
      <c r="G462" s="57"/>
      <c r="H462" s="57"/>
      <c r="I462" s="58"/>
    </row>
    <row r="463" spans="1:9" s="53" customFormat="1" ht="13.8">
      <c r="A463" s="54"/>
      <c r="C463" s="55"/>
      <c r="D463" s="55"/>
      <c r="E463" s="55"/>
      <c r="F463" s="56"/>
      <c r="G463" s="57"/>
      <c r="H463" s="57"/>
      <c r="I463" s="58"/>
    </row>
    <row r="464" spans="1:9" s="53" customFormat="1" ht="13.8">
      <c r="A464" s="54"/>
      <c r="C464" s="55"/>
      <c r="D464" s="55"/>
      <c r="E464" s="55"/>
      <c r="F464" s="56"/>
      <c r="G464" s="57"/>
      <c r="H464" s="57"/>
      <c r="I464" s="58"/>
    </row>
    <row r="465" spans="1:9" s="53" customFormat="1" ht="13.8">
      <c r="A465" s="54"/>
      <c r="C465" s="55"/>
      <c r="D465" s="55"/>
      <c r="E465" s="55"/>
      <c r="F465" s="56"/>
      <c r="G465" s="57"/>
      <c r="H465" s="57"/>
      <c r="I465" s="58"/>
    </row>
    <row r="466" spans="1:9" s="53" customFormat="1" ht="13.8">
      <c r="A466" s="54"/>
      <c r="C466" s="55"/>
      <c r="D466" s="55"/>
      <c r="E466" s="55"/>
      <c r="F466" s="56"/>
      <c r="G466" s="57"/>
      <c r="H466" s="57"/>
      <c r="I466" s="58"/>
    </row>
    <row r="467" spans="1:9" s="53" customFormat="1" ht="13.8">
      <c r="A467" s="54"/>
      <c r="C467" s="55"/>
      <c r="D467" s="55"/>
      <c r="E467" s="55"/>
      <c r="F467" s="56"/>
      <c r="G467" s="57"/>
      <c r="H467" s="57"/>
      <c r="I467" s="58"/>
    </row>
    <row r="468" spans="1:9" s="53" customFormat="1" ht="13.8">
      <c r="A468" s="54"/>
      <c r="C468" s="55"/>
      <c r="D468" s="55"/>
      <c r="E468" s="55"/>
      <c r="F468" s="56"/>
      <c r="G468" s="57"/>
      <c r="H468" s="57"/>
      <c r="I468" s="58"/>
    </row>
    <row r="469" spans="1:9" s="53" customFormat="1" ht="13.8">
      <c r="A469" s="54"/>
      <c r="C469" s="55"/>
      <c r="D469" s="55"/>
      <c r="E469" s="55"/>
      <c r="F469" s="56"/>
      <c r="G469" s="57"/>
      <c r="H469" s="57"/>
      <c r="I469" s="58"/>
    </row>
    <row r="470" spans="1:9" s="53" customFormat="1" ht="13.8">
      <c r="A470" s="54"/>
      <c r="C470" s="55"/>
      <c r="D470" s="55"/>
      <c r="E470" s="55"/>
      <c r="F470" s="56"/>
      <c r="G470" s="57"/>
      <c r="H470" s="57"/>
      <c r="I470" s="58"/>
    </row>
    <row r="471" spans="1:9" s="53" customFormat="1" ht="13.8">
      <c r="A471" s="54"/>
      <c r="C471" s="55"/>
      <c r="D471" s="55"/>
      <c r="E471" s="55"/>
      <c r="F471" s="56"/>
      <c r="G471" s="57"/>
      <c r="H471" s="57"/>
      <c r="I471" s="58"/>
    </row>
    <row r="472" spans="1:9" s="53" customFormat="1" ht="13.8">
      <c r="A472" s="54"/>
      <c r="C472" s="55"/>
      <c r="D472" s="55"/>
      <c r="E472" s="55"/>
      <c r="F472" s="56"/>
      <c r="G472" s="57"/>
      <c r="H472" s="57"/>
      <c r="I472" s="58"/>
    </row>
    <row r="473" spans="1:9" s="53" customFormat="1" ht="13.8">
      <c r="A473" s="54"/>
      <c r="C473" s="55"/>
      <c r="D473" s="55"/>
      <c r="E473" s="55"/>
      <c r="F473" s="56"/>
      <c r="G473" s="57"/>
      <c r="H473" s="57"/>
      <c r="I473" s="58"/>
    </row>
    <row r="474" spans="1:9" s="53" customFormat="1" ht="13.8">
      <c r="A474" s="54"/>
      <c r="C474" s="55"/>
      <c r="D474" s="55"/>
      <c r="E474" s="55"/>
      <c r="F474" s="56"/>
      <c r="G474" s="57"/>
      <c r="H474" s="57"/>
      <c r="I474" s="60"/>
    </row>
    <row r="475" spans="1:9" s="53" customFormat="1" ht="13.8">
      <c r="A475" s="54"/>
      <c r="C475" s="55"/>
      <c r="D475" s="55"/>
      <c r="E475" s="55"/>
      <c r="F475" s="56"/>
      <c r="G475" s="57"/>
      <c r="H475" s="57"/>
      <c r="I475" s="60"/>
    </row>
    <row r="476" spans="1:9" s="53" customFormat="1" ht="13.8">
      <c r="A476" s="54"/>
      <c r="C476" s="55"/>
      <c r="D476" s="55"/>
      <c r="E476" s="55"/>
      <c r="F476" s="56"/>
      <c r="G476" s="57"/>
      <c r="H476" s="57"/>
      <c r="I476" s="60"/>
    </row>
    <row r="477" spans="1:9" s="53" customFormat="1" ht="13.8">
      <c r="A477" s="54"/>
      <c r="C477" s="55"/>
      <c r="D477" s="55"/>
      <c r="E477" s="55"/>
      <c r="F477" s="56"/>
      <c r="G477" s="57"/>
      <c r="H477" s="57"/>
      <c r="I477" s="60"/>
    </row>
    <row r="478" spans="1:9" s="53" customFormat="1" ht="13.8">
      <c r="A478" s="54"/>
      <c r="C478" s="55"/>
      <c r="D478" s="55"/>
      <c r="E478" s="55"/>
      <c r="F478" s="56"/>
      <c r="G478" s="57"/>
      <c r="H478" s="57"/>
      <c r="I478" s="60"/>
    </row>
    <row r="479" spans="1:9" s="53" customFormat="1" ht="13.8">
      <c r="A479" s="54"/>
      <c r="C479" s="55"/>
      <c r="D479" s="55"/>
      <c r="E479" s="55"/>
      <c r="F479" s="56"/>
      <c r="G479" s="57"/>
      <c r="H479" s="57"/>
      <c r="I479" s="60"/>
    </row>
    <row r="480" spans="1:9" s="53" customFormat="1" ht="13.8">
      <c r="A480" s="54"/>
      <c r="C480" s="55"/>
      <c r="D480" s="55"/>
      <c r="E480" s="55"/>
      <c r="F480" s="56"/>
      <c r="G480" s="57"/>
      <c r="H480" s="57"/>
      <c r="I480" s="60"/>
    </row>
    <row r="481" spans="1:9" s="53" customFormat="1" ht="13.8">
      <c r="A481" s="54"/>
      <c r="C481" s="55"/>
      <c r="D481" s="55"/>
      <c r="E481" s="55"/>
      <c r="F481" s="56"/>
      <c r="G481" s="57"/>
      <c r="H481" s="57"/>
      <c r="I481" s="60"/>
    </row>
    <row r="482" spans="1:9" s="53" customFormat="1" ht="13.8">
      <c r="A482" s="54"/>
      <c r="C482" s="55"/>
      <c r="D482" s="55"/>
      <c r="E482" s="55"/>
      <c r="F482" s="56"/>
      <c r="G482" s="57"/>
      <c r="H482" s="57"/>
      <c r="I482" s="60"/>
    </row>
    <row r="483" spans="1:9" s="53" customFormat="1" ht="13.8">
      <c r="A483" s="54"/>
      <c r="C483" s="55"/>
      <c r="D483" s="55"/>
      <c r="E483" s="55"/>
      <c r="F483" s="56"/>
      <c r="G483" s="57"/>
      <c r="H483" s="57"/>
      <c r="I483" s="60"/>
    </row>
    <row r="484" spans="1:9" s="53" customFormat="1" ht="13.8">
      <c r="A484" s="54"/>
      <c r="C484" s="55"/>
      <c r="D484" s="55"/>
      <c r="E484" s="55"/>
      <c r="F484" s="56"/>
      <c r="G484" s="57"/>
      <c r="H484" s="57"/>
      <c r="I484" s="60"/>
    </row>
    <row r="485" spans="1:9" s="53" customFormat="1" ht="13.8">
      <c r="A485" s="54"/>
      <c r="C485" s="55"/>
      <c r="D485" s="55"/>
      <c r="E485" s="55"/>
      <c r="F485" s="56"/>
      <c r="G485" s="57"/>
      <c r="H485" s="57"/>
      <c r="I485" s="60"/>
    </row>
    <row r="486" spans="1:9" s="53" customFormat="1" ht="13.8">
      <c r="A486" s="54"/>
      <c r="C486" s="55"/>
      <c r="D486" s="55"/>
      <c r="E486" s="55"/>
      <c r="F486" s="56"/>
      <c r="G486" s="57"/>
      <c r="H486" s="57"/>
      <c r="I486" s="60"/>
    </row>
    <row r="487" spans="1:9" s="53" customFormat="1" ht="13.8">
      <c r="A487" s="54"/>
      <c r="C487" s="55"/>
      <c r="D487" s="55"/>
      <c r="E487" s="55"/>
      <c r="F487" s="56"/>
      <c r="G487" s="57"/>
      <c r="H487" s="57"/>
      <c r="I487" s="60"/>
    </row>
    <row r="488" spans="1:9" s="53" customFormat="1" ht="13.8">
      <c r="A488" s="54"/>
      <c r="C488" s="55"/>
      <c r="D488" s="55"/>
      <c r="E488" s="55"/>
      <c r="F488" s="56"/>
      <c r="G488" s="57"/>
      <c r="H488" s="57"/>
      <c r="I488" s="60"/>
    </row>
    <row r="489" spans="1:9" s="53" customFormat="1" ht="13.8">
      <c r="A489" s="54"/>
      <c r="C489" s="55"/>
      <c r="D489" s="55"/>
      <c r="E489" s="55"/>
      <c r="F489" s="56"/>
      <c r="G489" s="57"/>
      <c r="H489" s="57"/>
      <c r="I489" s="60"/>
    </row>
    <row r="490" spans="1:9" s="53" customFormat="1" ht="13.8">
      <c r="A490" s="54"/>
      <c r="C490" s="55"/>
      <c r="D490" s="55"/>
      <c r="E490" s="55"/>
      <c r="F490" s="56"/>
      <c r="G490" s="57"/>
      <c r="H490" s="57"/>
      <c r="I490" s="60"/>
    </row>
    <row r="491" spans="1:9" s="53" customFormat="1" ht="13.8">
      <c r="A491" s="54"/>
      <c r="C491" s="55"/>
      <c r="D491" s="55"/>
      <c r="E491" s="55"/>
      <c r="F491" s="56"/>
      <c r="G491" s="57"/>
      <c r="H491" s="57"/>
      <c r="I491" s="60"/>
    </row>
    <row r="492" spans="1:9" s="53" customFormat="1" ht="13.8">
      <c r="A492" s="54"/>
      <c r="C492" s="55"/>
      <c r="D492" s="55"/>
      <c r="E492" s="55"/>
      <c r="F492" s="56"/>
      <c r="G492" s="57"/>
      <c r="H492" s="57"/>
      <c r="I492" s="60"/>
    </row>
    <row r="493" spans="1:9" s="53" customFormat="1" ht="13.8">
      <c r="A493" s="54"/>
      <c r="C493" s="55"/>
      <c r="D493" s="55"/>
      <c r="E493" s="55"/>
      <c r="F493" s="56"/>
      <c r="G493" s="57"/>
      <c r="H493" s="57"/>
      <c r="I493" s="60"/>
    </row>
    <row r="494" spans="1:9" s="53" customFormat="1" ht="13.8">
      <c r="A494" s="54"/>
      <c r="C494" s="55"/>
      <c r="D494" s="55"/>
      <c r="E494" s="55"/>
      <c r="F494" s="56"/>
      <c r="G494" s="57"/>
      <c r="H494" s="57"/>
      <c r="I494" s="60"/>
    </row>
    <row r="495" spans="1:9" s="53" customFormat="1" ht="13.8">
      <c r="A495" s="54"/>
      <c r="C495" s="55"/>
      <c r="D495" s="55"/>
      <c r="E495" s="55"/>
      <c r="F495" s="56"/>
      <c r="G495" s="57"/>
      <c r="H495" s="57"/>
      <c r="I495" s="60"/>
    </row>
    <row r="496" spans="1:9" s="53" customFormat="1" ht="13.8">
      <c r="A496" s="54"/>
      <c r="C496" s="55"/>
      <c r="D496" s="55"/>
      <c r="E496" s="55"/>
      <c r="F496" s="56"/>
      <c r="G496" s="57"/>
      <c r="H496" s="57"/>
      <c r="I496" s="60"/>
    </row>
    <row r="497" spans="1:9" s="53" customFormat="1" ht="13.8">
      <c r="A497" s="54"/>
      <c r="C497" s="55"/>
      <c r="D497" s="55"/>
      <c r="E497" s="55"/>
      <c r="F497" s="56"/>
      <c r="G497" s="57"/>
      <c r="H497" s="57"/>
      <c r="I497" s="60"/>
    </row>
    <row r="498" spans="1:9" s="53" customFormat="1" ht="13.8">
      <c r="A498" s="54"/>
      <c r="C498" s="55"/>
      <c r="D498" s="55"/>
      <c r="E498" s="55"/>
      <c r="F498" s="56"/>
      <c r="G498" s="57"/>
      <c r="H498" s="57"/>
      <c r="I498" s="60"/>
    </row>
    <row r="499" spans="1:9" s="53" customFormat="1" ht="13.8">
      <c r="A499" s="54"/>
      <c r="C499" s="55"/>
      <c r="D499" s="55"/>
      <c r="E499" s="55"/>
      <c r="F499" s="56"/>
      <c r="G499" s="57"/>
      <c r="H499" s="57"/>
      <c r="I499" s="60"/>
    </row>
    <row r="500" spans="1:9" s="53" customFormat="1" ht="13.8">
      <c r="A500" s="54"/>
      <c r="C500" s="55"/>
      <c r="D500" s="55"/>
      <c r="E500" s="55"/>
      <c r="F500" s="56"/>
      <c r="G500" s="57"/>
      <c r="H500" s="57"/>
      <c r="I500" s="60"/>
    </row>
    <row r="501" spans="1:9" s="53" customFormat="1" ht="13.8">
      <c r="A501" s="54"/>
      <c r="C501" s="55"/>
      <c r="D501" s="55"/>
      <c r="E501" s="55"/>
      <c r="F501" s="56"/>
      <c r="G501" s="57"/>
      <c r="H501" s="57"/>
      <c r="I501" s="60"/>
    </row>
    <row r="502" spans="1:9" s="53" customFormat="1" ht="13.8">
      <c r="A502" s="54"/>
      <c r="C502" s="55"/>
      <c r="D502" s="55"/>
      <c r="E502" s="55"/>
      <c r="F502" s="56"/>
      <c r="G502" s="57"/>
      <c r="H502" s="57"/>
      <c r="I502" s="60"/>
    </row>
    <row r="503" spans="1:9" s="53" customFormat="1" ht="13.8">
      <c r="A503" s="54"/>
      <c r="C503" s="55"/>
      <c r="D503" s="55"/>
      <c r="E503" s="55"/>
      <c r="F503" s="56"/>
      <c r="G503" s="57"/>
      <c r="H503" s="57"/>
      <c r="I503" s="60"/>
    </row>
    <row r="504" spans="1:9" s="53" customFormat="1" ht="13.8">
      <c r="A504" s="54"/>
      <c r="C504" s="55"/>
      <c r="D504" s="55"/>
      <c r="E504" s="55"/>
      <c r="F504" s="56"/>
      <c r="G504" s="57"/>
      <c r="H504" s="57"/>
      <c r="I504" s="60"/>
    </row>
    <row r="505" spans="1:9" s="53" customFormat="1" ht="13.8">
      <c r="A505" s="54"/>
      <c r="C505" s="55"/>
      <c r="D505" s="55"/>
      <c r="E505" s="55"/>
      <c r="F505" s="56"/>
      <c r="G505" s="57"/>
      <c r="H505" s="57"/>
      <c r="I505" s="60"/>
    </row>
    <row r="506" spans="1:9" s="53" customFormat="1" ht="13.8">
      <c r="A506" s="54"/>
      <c r="C506" s="55"/>
      <c r="D506" s="55"/>
      <c r="E506" s="55"/>
      <c r="F506" s="56"/>
      <c r="G506" s="57"/>
      <c r="H506" s="57"/>
      <c r="I506" s="60"/>
    </row>
    <row r="507" spans="1:9" s="53" customFormat="1" ht="13.8">
      <c r="A507" s="54"/>
      <c r="C507" s="55"/>
      <c r="D507" s="55"/>
      <c r="E507" s="55"/>
      <c r="F507" s="56"/>
      <c r="G507" s="57"/>
      <c r="H507" s="57"/>
      <c r="I507" s="60"/>
    </row>
    <row r="508" spans="1:9" s="53" customFormat="1" ht="13.8">
      <c r="A508" s="54"/>
      <c r="C508" s="55"/>
      <c r="D508" s="55"/>
      <c r="E508" s="55"/>
      <c r="F508" s="56"/>
      <c r="G508" s="57"/>
      <c r="H508" s="57"/>
      <c r="I508" s="60"/>
    </row>
    <row r="509" spans="1:9" s="53" customFormat="1" ht="13.8">
      <c r="A509" s="54"/>
      <c r="C509" s="55"/>
      <c r="D509" s="55"/>
      <c r="E509" s="55"/>
      <c r="F509" s="56"/>
      <c r="G509" s="57"/>
      <c r="H509" s="57"/>
      <c r="I509" s="60"/>
    </row>
    <row r="510" spans="1:9" s="53" customFormat="1" ht="13.8">
      <c r="A510" s="54"/>
      <c r="C510" s="55"/>
      <c r="D510" s="55"/>
      <c r="E510" s="55"/>
      <c r="F510" s="56"/>
      <c r="G510" s="57"/>
      <c r="H510" s="57"/>
      <c r="I510" s="60"/>
    </row>
    <row r="511" spans="1:9" s="53" customFormat="1" ht="13.8">
      <c r="A511" s="54"/>
      <c r="C511" s="55"/>
      <c r="D511" s="55"/>
      <c r="E511" s="55"/>
      <c r="F511" s="56"/>
      <c r="G511" s="57"/>
      <c r="H511" s="57"/>
      <c r="I511" s="60"/>
    </row>
    <row r="512" spans="1:9" s="53" customFormat="1" ht="13.8">
      <c r="A512" s="54"/>
      <c r="C512" s="55"/>
      <c r="D512" s="55"/>
      <c r="E512" s="55"/>
      <c r="F512" s="56"/>
      <c r="G512" s="57"/>
      <c r="H512" s="57"/>
      <c r="I512" s="60"/>
    </row>
    <row r="513" spans="1:9" s="53" customFormat="1" ht="13.8">
      <c r="A513" s="54"/>
      <c r="C513" s="55"/>
      <c r="D513" s="55"/>
      <c r="E513" s="55"/>
      <c r="F513" s="56"/>
      <c r="G513" s="57"/>
      <c r="H513" s="57"/>
      <c r="I513" s="60"/>
    </row>
    <row r="514" spans="1:9" s="53" customFormat="1" ht="13.8">
      <c r="A514" s="54"/>
      <c r="C514" s="55"/>
      <c r="D514" s="55"/>
      <c r="E514" s="55"/>
      <c r="F514" s="56"/>
      <c r="G514" s="57"/>
      <c r="H514" s="57"/>
      <c r="I514" s="60"/>
    </row>
    <row r="515" spans="1:9" s="53" customFormat="1" ht="13.8">
      <c r="A515" s="54"/>
      <c r="C515" s="55"/>
      <c r="D515" s="55"/>
      <c r="E515" s="55"/>
      <c r="F515" s="56"/>
      <c r="G515" s="57"/>
      <c r="H515" s="57"/>
      <c r="I515" s="60"/>
    </row>
    <row r="516" spans="1:9" s="53" customFormat="1" ht="13.8">
      <c r="A516" s="54"/>
      <c r="C516" s="55"/>
      <c r="D516" s="55"/>
      <c r="E516" s="55"/>
      <c r="F516" s="56"/>
      <c r="G516" s="57"/>
      <c r="H516" s="57"/>
      <c r="I516" s="60"/>
    </row>
    <row r="517" spans="1:9" s="53" customFormat="1" ht="13.8">
      <c r="A517" s="54"/>
      <c r="C517" s="55"/>
      <c r="D517" s="55"/>
      <c r="E517" s="55"/>
      <c r="F517" s="56"/>
      <c r="G517" s="57"/>
      <c r="H517" s="57"/>
      <c r="I517" s="60"/>
    </row>
    <row r="518" spans="1:9" s="53" customFormat="1" ht="13.8">
      <c r="A518" s="54"/>
      <c r="C518" s="55"/>
      <c r="D518" s="55"/>
      <c r="E518" s="55"/>
      <c r="F518" s="56"/>
      <c r="G518" s="57"/>
      <c r="H518" s="57"/>
      <c r="I518" s="60"/>
    </row>
    <row r="519" spans="1:9" s="53" customFormat="1" ht="13.8">
      <c r="A519" s="54"/>
      <c r="C519" s="55"/>
      <c r="D519" s="55"/>
      <c r="E519" s="55"/>
      <c r="F519" s="56"/>
      <c r="G519" s="57"/>
      <c r="H519" s="57"/>
      <c r="I519" s="60"/>
    </row>
    <row r="520" spans="1:9" s="53" customFormat="1" ht="13.8">
      <c r="A520" s="54"/>
      <c r="C520" s="55"/>
      <c r="D520" s="55"/>
      <c r="E520" s="55"/>
      <c r="F520" s="56"/>
      <c r="G520" s="57"/>
      <c r="H520" s="57"/>
      <c r="I520" s="60"/>
    </row>
    <row r="521" spans="1:9" s="53" customFormat="1" ht="13.8">
      <c r="A521" s="54"/>
      <c r="C521" s="55"/>
      <c r="D521" s="55"/>
      <c r="E521" s="55"/>
      <c r="F521" s="56"/>
      <c r="G521" s="57"/>
      <c r="H521" s="57"/>
      <c r="I521" s="60"/>
    </row>
    <row r="522" spans="1:9" s="53" customFormat="1" ht="13.8">
      <c r="A522" s="54"/>
      <c r="C522" s="55"/>
      <c r="D522" s="55"/>
      <c r="E522" s="55"/>
      <c r="F522" s="56"/>
      <c r="G522" s="57"/>
      <c r="H522" s="57"/>
      <c r="I522" s="60"/>
    </row>
    <row r="523" spans="1:9" s="53" customFormat="1" ht="13.8">
      <c r="A523" s="54"/>
      <c r="C523" s="55"/>
      <c r="D523" s="55"/>
      <c r="E523" s="55"/>
      <c r="F523" s="56"/>
      <c r="G523" s="57"/>
      <c r="H523" s="57"/>
      <c r="I523" s="60"/>
    </row>
    <row r="524" spans="1:9" s="53" customFormat="1" ht="13.8">
      <c r="A524" s="54"/>
      <c r="C524" s="55"/>
      <c r="D524" s="55"/>
      <c r="E524" s="55"/>
      <c r="F524" s="56"/>
      <c r="G524" s="57"/>
      <c r="H524" s="57"/>
      <c r="I524" s="60"/>
    </row>
    <row r="525" spans="1:9" s="53" customFormat="1" ht="13.8">
      <c r="A525" s="54"/>
      <c r="C525" s="55"/>
      <c r="D525" s="55"/>
      <c r="E525" s="55"/>
      <c r="F525" s="56"/>
      <c r="G525" s="57"/>
      <c r="H525" s="57"/>
      <c r="I525" s="60"/>
    </row>
    <row r="526" spans="1:9" s="53" customFormat="1" ht="13.8">
      <c r="A526" s="54"/>
      <c r="C526" s="55"/>
      <c r="D526" s="55"/>
      <c r="E526" s="55"/>
      <c r="F526" s="56"/>
      <c r="G526" s="57"/>
      <c r="H526" s="57"/>
      <c r="I526" s="60"/>
    </row>
    <row r="527" spans="1:9" s="53" customFormat="1" ht="13.8">
      <c r="A527" s="54"/>
      <c r="C527" s="55"/>
      <c r="D527" s="55"/>
      <c r="E527" s="55"/>
      <c r="F527" s="56"/>
      <c r="G527" s="57"/>
      <c r="H527" s="57"/>
      <c r="I527" s="60"/>
    </row>
    <row r="528" spans="1:9" s="53" customFormat="1" ht="13.8">
      <c r="A528" s="54"/>
      <c r="C528" s="55"/>
      <c r="D528" s="55"/>
      <c r="E528" s="55"/>
      <c r="F528" s="56"/>
      <c r="G528" s="57"/>
      <c r="H528" s="57"/>
      <c r="I528" s="60"/>
    </row>
    <row r="529" spans="1:9" s="53" customFormat="1" ht="13.8">
      <c r="A529" s="54"/>
      <c r="C529" s="55"/>
      <c r="D529" s="55"/>
      <c r="E529" s="55"/>
      <c r="F529" s="56"/>
      <c r="G529" s="57"/>
      <c r="H529" s="57"/>
      <c r="I529" s="60"/>
    </row>
    <row r="530" spans="1:9" s="53" customFormat="1" ht="13.8">
      <c r="A530" s="54"/>
      <c r="C530" s="55"/>
      <c r="D530" s="55"/>
      <c r="E530" s="55"/>
      <c r="F530" s="56"/>
      <c r="G530" s="57"/>
      <c r="H530" s="57"/>
      <c r="I530" s="60"/>
    </row>
    <row r="531" spans="1:9" s="53" customFormat="1" ht="13.8">
      <c r="A531" s="54"/>
      <c r="C531" s="55"/>
      <c r="D531" s="55"/>
      <c r="E531" s="55"/>
      <c r="F531" s="56"/>
      <c r="G531" s="57"/>
      <c r="H531" s="57"/>
      <c r="I531" s="60"/>
    </row>
    <row r="532" spans="1:9" s="53" customFormat="1" ht="13.8">
      <c r="A532" s="54"/>
      <c r="C532" s="55"/>
      <c r="D532" s="55"/>
      <c r="E532" s="55"/>
      <c r="F532" s="56"/>
      <c r="G532" s="57"/>
      <c r="H532" s="57"/>
      <c r="I532" s="60"/>
    </row>
    <row r="533" spans="1:9" s="53" customFormat="1" ht="13.8">
      <c r="A533" s="54"/>
      <c r="C533" s="55"/>
      <c r="D533" s="55"/>
      <c r="E533" s="55"/>
      <c r="F533" s="56"/>
      <c r="G533" s="57"/>
      <c r="H533" s="57"/>
      <c r="I533" s="60"/>
    </row>
    <row r="534" spans="1:9" s="53" customFormat="1" ht="13.8">
      <c r="A534" s="54"/>
      <c r="C534" s="55"/>
      <c r="D534" s="55"/>
      <c r="E534" s="55"/>
      <c r="F534" s="56"/>
      <c r="G534" s="57"/>
      <c r="H534" s="57"/>
      <c r="I534" s="60"/>
    </row>
    <row r="535" spans="1:9" s="53" customFormat="1" ht="13.8">
      <c r="A535" s="54"/>
      <c r="C535" s="55"/>
      <c r="D535" s="55"/>
      <c r="E535" s="55"/>
      <c r="F535" s="56"/>
      <c r="G535" s="57"/>
      <c r="H535" s="57"/>
      <c r="I535" s="60"/>
    </row>
    <row r="536" spans="1:9" s="53" customFormat="1" ht="13.8">
      <c r="A536" s="54"/>
      <c r="C536" s="55"/>
      <c r="D536" s="55"/>
      <c r="E536" s="55"/>
      <c r="F536" s="56"/>
      <c r="G536" s="57"/>
      <c r="H536" s="57"/>
      <c r="I536" s="60"/>
    </row>
    <row r="537" spans="1:9" s="53" customFormat="1" ht="13.8">
      <c r="A537" s="54"/>
      <c r="C537" s="55"/>
      <c r="D537" s="55"/>
      <c r="E537" s="55"/>
      <c r="F537" s="56"/>
      <c r="G537" s="57"/>
      <c r="H537" s="57"/>
      <c r="I537" s="60"/>
    </row>
    <row r="538" spans="1:9" s="53" customFormat="1" ht="13.8">
      <c r="A538" s="54"/>
      <c r="C538" s="55"/>
      <c r="D538" s="55"/>
      <c r="E538" s="55"/>
      <c r="F538" s="56"/>
      <c r="G538" s="57"/>
      <c r="H538" s="57"/>
      <c r="I538" s="60"/>
    </row>
    <row r="539" spans="1:9" s="53" customFormat="1" ht="13.8">
      <c r="A539" s="54"/>
      <c r="C539" s="55"/>
      <c r="D539" s="55"/>
      <c r="E539" s="55"/>
      <c r="F539" s="56"/>
      <c r="G539" s="57"/>
      <c r="H539" s="57"/>
      <c r="I539" s="60"/>
    </row>
    <row r="540" spans="1:9" s="53" customFormat="1" ht="13.8">
      <c r="A540" s="54"/>
      <c r="C540" s="55"/>
      <c r="D540" s="55"/>
      <c r="E540" s="55"/>
      <c r="F540" s="56"/>
      <c r="G540" s="57"/>
      <c r="H540" s="57"/>
      <c r="I540" s="60"/>
    </row>
    <row r="541" spans="1:9" s="53" customFormat="1" ht="13.8">
      <c r="A541" s="54"/>
      <c r="C541" s="55"/>
      <c r="D541" s="55"/>
      <c r="E541" s="55"/>
      <c r="F541" s="56"/>
      <c r="G541" s="57"/>
      <c r="H541" s="57"/>
      <c r="I541" s="60"/>
    </row>
    <row r="542" spans="1:9" s="53" customFormat="1" ht="13.8">
      <c r="A542" s="54"/>
      <c r="C542" s="55"/>
      <c r="D542" s="55"/>
      <c r="E542" s="55"/>
      <c r="F542" s="56"/>
      <c r="G542" s="57"/>
      <c r="H542" s="57"/>
      <c r="I542" s="60"/>
    </row>
    <row r="543" spans="1:9" s="53" customFormat="1" ht="13.8">
      <c r="A543" s="54"/>
      <c r="C543" s="55"/>
      <c r="D543" s="55"/>
      <c r="E543" s="55"/>
      <c r="F543" s="56"/>
      <c r="G543" s="57"/>
      <c r="H543" s="57"/>
      <c r="I543" s="60"/>
    </row>
    <row r="544" spans="1:9" s="53" customFormat="1" ht="13.8">
      <c r="A544" s="54"/>
      <c r="C544" s="55"/>
      <c r="D544" s="55"/>
      <c r="E544" s="55"/>
      <c r="F544" s="56"/>
      <c r="G544" s="57"/>
      <c r="H544" s="57"/>
      <c r="I544" s="60"/>
    </row>
    <row r="545" spans="1:9" s="53" customFormat="1" ht="13.8">
      <c r="A545" s="54"/>
      <c r="C545" s="55"/>
      <c r="D545" s="55"/>
      <c r="E545" s="55"/>
      <c r="F545" s="56"/>
      <c r="I545" s="60"/>
    </row>
    <row r="546" spans="1:9" s="53" customFormat="1" ht="13.8">
      <c r="A546" s="54"/>
      <c r="C546" s="55"/>
      <c r="D546" s="55"/>
      <c r="E546" s="55"/>
      <c r="F546" s="56"/>
      <c r="I546" s="60"/>
    </row>
    <row r="547" spans="1:9" s="53" customFormat="1" ht="13.8">
      <c r="A547" s="54"/>
      <c r="C547" s="55"/>
      <c r="D547" s="55"/>
      <c r="E547" s="55"/>
      <c r="F547" s="56"/>
      <c r="I547" s="60"/>
    </row>
    <row r="548" spans="1:9" s="53" customFormat="1" ht="13.8">
      <c r="A548" s="54"/>
      <c r="C548" s="55"/>
      <c r="D548" s="55"/>
      <c r="E548" s="55"/>
      <c r="F548" s="56"/>
      <c r="I548" s="60"/>
    </row>
    <row r="549" spans="1:9" s="53" customFormat="1" ht="13.8">
      <c r="A549" s="54"/>
      <c r="C549" s="55"/>
      <c r="D549" s="55"/>
      <c r="E549" s="55"/>
      <c r="F549" s="56"/>
      <c r="I549" s="60"/>
    </row>
    <row r="550" spans="1:9" s="53" customFormat="1" ht="13.8">
      <c r="A550" s="54"/>
      <c r="C550" s="55"/>
      <c r="D550" s="55"/>
      <c r="E550" s="55"/>
      <c r="F550" s="56"/>
      <c r="I550" s="60"/>
    </row>
    <row r="551" spans="1:9" s="53" customFormat="1" ht="13.8">
      <c r="A551" s="54"/>
      <c r="C551" s="55"/>
      <c r="D551" s="55"/>
      <c r="E551" s="55"/>
      <c r="F551" s="56"/>
      <c r="I551" s="60"/>
    </row>
    <row r="552" spans="1:9" s="53" customFormat="1" ht="13.8">
      <c r="A552" s="54"/>
      <c r="C552" s="55"/>
      <c r="D552" s="55"/>
      <c r="E552" s="55"/>
      <c r="F552" s="56"/>
      <c r="I552" s="60"/>
    </row>
    <row r="553" spans="1:9" s="53" customFormat="1" ht="13.8">
      <c r="A553" s="54"/>
      <c r="C553" s="55"/>
      <c r="D553" s="55"/>
      <c r="E553" s="55"/>
      <c r="F553" s="56"/>
      <c r="I553" s="60"/>
    </row>
    <row r="554" spans="1:9" s="53" customFormat="1" ht="13.8">
      <c r="A554" s="54"/>
      <c r="C554" s="55"/>
      <c r="D554" s="55"/>
      <c r="E554" s="55"/>
      <c r="F554" s="56"/>
      <c r="I554" s="60"/>
    </row>
    <row r="555" spans="1:9" s="53" customFormat="1" ht="13.8">
      <c r="A555" s="54"/>
      <c r="C555" s="55"/>
      <c r="D555" s="55"/>
      <c r="E555" s="55"/>
      <c r="F555" s="56"/>
      <c r="I555" s="60"/>
    </row>
    <row r="556" spans="1:9" s="53" customFormat="1" ht="13.8">
      <c r="A556" s="54"/>
      <c r="C556" s="55"/>
      <c r="D556" s="55"/>
      <c r="E556" s="55"/>
      <c r="F556" s="56"/>
      <c r="I556" s="60"/>
    </row>
    <row r="557" spans="1:9" s="53" customFormat="1" ht="13.8">
      <c r="A557" s="54"/>
      <c r="C557" s="55"/>
      <c r="D557" s="55"/>
      <c r="E557" s="55"/>
      <c r="F557" s="56"/>
      <c r="I557" s="60"/>
    </row>
    <row r="558" spans="1:9" s="53" customFormat="1" ht="13.8">
      <c r="A558" s="54"/>
      <c r="C558" s="55"/>
      <c r="D558" s="55"/>
      <c r="E558" s="55"/>
      <c r="F558" s="56"/>
      <c r="I558" s="60"/>
    </row>
    <row r="559" spans="1:9" s="53" customFormat="1" ht="13.8">
      <c r="A559" s="54"/>
      <c r="C559" s="55"/>
      <c r="D559" s="55"/>
      <c r="E559" s="55"/>
      <c r="F559" s="56"/>
      <c r="I559" s="60"/>
    </row>
    <row r="560" spans="1:9" s="53" customFormat="1" ht="13.8">
      <c r="A560" s="54"/>
      <c r="C560" s="55"/>
      <c r="D560" s="55"/>
      <c r="E560" s="55"/>
      <c r="F560" s="56"/>
      <c r="I560" s="60"/>
    </row>
    <row r="561" spans="1:9" s="53" customFormat="1" ht="13.8">
      <c r="A561" s="54"/>
      <c r="C561" s="55"/>
      <c r="D561" s="55"/>
      <c r="E561" s="55"/>
      <c r="F561" s="56"/>
      <c r="I561" s="60"/>
    </row>
    <row r="562" spans="1:9" s="53" customFormat="1" ht="13.8">
      <c r="A562" s="54"/>
      <c r="C562" s="55"/>
      <c r="D562" s="55"/>
      <c r="E562" s="55"/>
      <c r="F562" s="56"/>
      <c r="I562" s="60"/>
    </row>
    <row r="563" spans="1:9" s="53" customFormat="1" ht="13.8">
      <c r="A563" s="54"/>
      <c r="C563" s="55"/>
      <c r="D563" s="55"/>
      <c r="E563" s="55"/>
      <c r="F563" s="56"/>
      <c r="I563" s="60"/>
    </row>
    <row r="564" spans="1:9" s="53" customFormat="1" ht="13.8">
      <c r="A564" s="54"/>
      <c r="C564" s="55"/>
      <c r="D564" s="55"/>
      <c r="E564" s="55"/>
      <c r="F564" s="56"/>
      <c r="I564" s="60"/>
    </row>
    <row r="565" spans="1:9" s="53" customFormat="1" ht="13.8">
      <c r="A565" s="54"/>
      <c r="C565" s="55"/>
      <c r="D565" s="55"/>
      <c r="E565" s="55"/>
      <c r="F565" s="56"/>
      <c r="I565" s="60"/>
    </row>
    <row r="566" spans="1:9" s="53" customFormat="1" ht="13.8">
      <c r="A566" s="54"/>
      <c r="C566" s="55"/>
      <c r="D566" s="55"/>
      <c r="E566" s="55"/>
      <c r="F566" s="56"/>
      <c r="I566" s="60"/>
    </row>
    <row r="567" spans="1:9" s="53" customFormat="1" ht="13.8">
      <c r="A567" s="54"/>
      <c r="C567" s="55"/>
      <c r="D567" s="55"/>
      <c r="E567" s="55"/>
      <c r="F567" s="56"/>
      <c r="I567" s="60"/>
    </row>
    <row r="568" spans="1:9" s="53" customFormat="1" ht="13.8">
      <c r="A568" s="54"/>
      <c r="C568" s="55"/>
      <c r="D568" s="55"/>
      <c r="E568" s="55"/>
      <c r="F568" s="56"/>
      <c r="I568" s="60"/>
    </row>
    <row r="569" spans="1:9" s="53" customFormat="1" ht="13.8">
      <c r="A569" s="54"/>
      <c r="C569" s="55"/>
      <c r="D569" s="55"/>
      <c r="E569" s="55"/>
      <c r="F569" s="56"/>
      <c r="I569" s="60"/>
    </row>
    <row r="570" spans="1:9" s="53" customFormat="1" ht="13.8">
      <c r="A570" s="54"/>
      <c r="C570" s="55"/>
      <c r="D570" s="55"/>
      <c r="E570" s="55"/>
      <c r="F570" s="56"/>
      <c r="I570" s="60"/>
    </row>
    <row r="571" spans="1:9" s="53" customFormat="1" ht="13.8">
      <c r="A571" s="54"/>
      <c r="C571" s="55"/>
      <c r="D571" s="55"/>
      <c r="E571" s="55"/>
      <c r="F571" s="56"/>
      <c r="I571" s="60"/>
    </row>
    <row r="572" spans="1:9" s="53" customFormat="1" ht="13.8">
      <c r="A572" s="54"/>
      <c r="C572" s="55"/>
      <c r="D572" s="55"/>
      <c r="E572" s="55"/>
      <c r="F572" s="56"/>
      <c r="I572" s="60"/>
    </row>
    <row r="573" spans="1:9" s="53" customFormat="1" ht="13.8">
      <c r="A573" s="54"/>
      <c r="C573" s="55"/>
      <c r="D573" s="55"/>
      <c r="E573" s="55"/>
      <c r="F573" s="56"/>
      <c r="I573" s="60"/>
    </row>
    <row r="574" spans="1:9" s="53" customFormat="1" ht="13.8">
      <c r="A574" s="54"/>
      <c r="C574" s="55"/>
      <c r="D574" s="55"/>
      <c r="E574" s="55"/>
      <c r="F574" s="56"/>
      <c r="I574" s="60"/>
    </row>
    <row r="575" spans="1:9" s="53" customFormat="1" ht="13.8">
      <c r="A575" s="54"/>
      <c r="C575" s="55"/>
      <c r="D575" s="55"/>
      <c r="E575" s="55"/>
      <c r="F575" s="56"/>
      <c r="I575" s="60"/>
    </row>
    <row r="576" spans="1:9" s="53" customFormat="1" ht="13.8">
      <c r="A576" s="54"/>
      <c r="C576" s="55"/>
      <c r="D576" s="55"/>
      <c r="E576" s="55"/>
      <c r="F576" s="56"/>
      <c r="I576" s="60"/>
    </row>
    <row r="577" spans="1:9" s="53" customFormat="1" ht="13.8">
      <c r="A577" s="54"/>
      <c r="C577" s="55"/>
      <c r="D577" s="55"/>
      <c r="E577" s="55"/>
      <c r="F577" s="56"/>
      <c r="I577" s="60"/>
    </row>
    <row r="578" spans="1:9" s="53" customFormat="1" ht="13.8">
      <c r="A578" s="54"/>
      <c r="C578" s="55"/>
      <c r="D578" s="55"/>
      <c r="E578" s="55"/>
      <c r="F578" s="56"/>
      <c r="I578" s="60"/>
    </row>
    <row r="579" spans="1:9" s="53" customFormat="1" ht="13.8">
      <c r="A579" s="54"/>
      <c r="C579" s="55"/>
      <c r="D579" s="55"/>
      <c r="E579" s="55"/>
      <c r="F579" s="56"/>
      <c r="I579" s="60"/>
    </row>
    <row r="580" spans="1:9" s="53" customFormat="1" ht="13.8">
      <c r="A580" s="54"/>
      <c r="C580" s="55"/>
      <c r="D580" s="55"/>
      <c r="E580" s="55"/>
      <c r="F580" s="56"/>
      <c r="I580" s="60"/>
    </row>
    <row r="581" spans="1:9" s="53" customFormat="1" ht="13.8">
      <c r="A581" s="54"/>
      <c r="C581" s="55"/>
      <c r="D581" s="55"/>
      <c r="E581" s="55"/>
      <c r="F581" s="56"/>
      <c r="I581" s="60"/>
    </row>
    <row r="582" spans="1:9" s="53" customFormat="1" ht="13.8">
      <c r="A582" s="54"/>
      <c r="C582" s="55"/>
      <c r="D582" s="55"/>
      <c r="E582" s="55"/>
      <c r="F582" s="56"/>
      <c r="I582" s="60"/>
    </row>
    <row r="583" spans="1:9" s="53" customFormat="1" ht="13.8">
      <c r="A583" s="54"/>
      <c r="C583" s="55"/>
      <c r="D583" s="55"/>
      <c r="E583" s="55"/>
      <c r="F583" s="56"/>
      <c r="I583" s="60"/>
    </row>
    <row r="584" spans="1:9" s="53" customFormat="1" ht="13.8">
      <c r="A584" s="54"/>
      <c r="C584" s="55"/>
      <c r="D584" s="55"/>
      <c r="E584" s="55"/>
      <c r="F584" s="56"/>
      <c r="I584" s="60"/>
    </row>
    <row r="585" spans="1:9" s="53" customFormat="1" ht="13.8">
      <c r="A585" s="54"/>
      <c r="C585" s="55"/>
      <c r="D585" s="55"/>
      <c r="E585" s="55"/>
      <c r="F585" s="56"/>
      <c r="I585" s="60"/>
    </row>
    <row r="586" spans="1:9" s="53" customFormat="1" ht="13.8">
      <c r="A586" s="54"/>
      <c r="C586" s="55"/>
      <c r="D586" s="55"/>
      <c r="E586" s="55"/>
      <c r="F586" s="56"/>
      <c r="I586" s="60"/>
    </row>
    <row r="587" spans="1:9" s="53" customFormat="1" ht="13.8">
      <c r="A587" s="54"/>
      <c r="C587" s="55"/>
      <c r="D587" s="55"/>
      <c r="E587" s="55"/>
      <c r="F587" s="56"/>
      <c r="I587" s="60"/>
    </row>
    <row r="588" spans="1:9" s="53" customFormat="1" ht="13.8">
      <c r="A588" s="54"/>
      <c r="C588" s="55"/>
      <c r="D588" s="55"/>
      <c r="E588" s="55"/>
      <c r="F588" s="56"/>
      <c r="I588" s="60"/>
    </row>
    <row r="589" spans="1:9" s="53" customFormat="1" ht="13.8">
      <c r="A589" s="54"/>
      <c r="C589" s="55"/>
      <c r="D589" s="55"/>
      <c r="E589" s="55"/>
      <c r="F589" s="56"/>
      <c r="I589" s="60"/>
    </row>
    <row r="590" spans="1:9" s="53" customFormat="1" ht="13.8">
      <c r="A590" s="54"/>
      <c r="C590" s="55"/>
      <c r="D590" s="55"/>
      <c r="E590" s="55"/>
      <c r="F590" s="56"/>
      <c r="I590" s="60"/>
    </row>
    <row r="591" spans="1:9" s="53" customFormat="1" ht="13.8">
      <c r="A591" s="54"/>
      <c r="C591" s="55"/>
      <c r="D591" s="55"/>
      <c r="E591" s="55"/>
      <c r="F591" s="56"/>
      <c r="I591" s="60"/>
    </row>
    <row r="592" spans="1:9" s="53" customFormat="1" ht="13.8">
      <c r="A592" s="54"/>
      <c r="C592" s="55"/>
      <c r="D592" s="55"/>
      <c r="E592" s="55"/>
      <c r="F592" s="56"/>
      <c r="I592" s="60"/>
    </row>
    <row r="593" spans="1:9" s="53" customFormat="1" ht="13.8">
      <c r="A593" s="54"/>
      <c r="C593" s="55"/>
      <c r="D593" s="55"/>
      <c r="E593" s="55"/>
      <c r="F593" s="56"/>
      <c r="I593" s="60"/>
    </row>
    <row r="594" spans="1:9" s="53" customFormat="1" ht="13.8">
      <c r="A594" s="54"/>
      <c r="C594" s="55"/>
      <c r="D594" s="55"/>
      <c r="E594" s="55"/>
      <c r="F594" s="56"/>
      <c r="I594" s="60"/>
    </row>
    <row r="595" spans="1:9" s="53" customFormat="1" ht="13.8">
      <c r="A595" s="54"/>
      <c r="C595" s="55"/>
      <c r="D595" s="55"/>
      <c r="E595" s="55"/>
      <c r="F595" s="56"/>
      <c r="I595" s="60"/>
    </row>
    <row r="596" spans="1:9" s="53" customFormat="1" ht="13.8">
      <c r="A596" s="54"/>
      <c r="C596" s="55"/>
      <c r="D596" s="55"/>
      <c r="E596" s="55"/>
      <c r="F596" s="56"/>
      <c r="I596" s="60"/>
    </row>
    <row r="597" spans="1:9" s="53" customFormat="1" ht="13.8">
      <c r="A597" s="54"/>
      <c r="C597" s="55"/>
      <c r="D597" s="55"/>
      <c r="E597" s="55"/>
      <c r="F597" s="56"/>
      <c r="I597" s="60"/>
    </row>
    <row r="598" spans="1:9" s="53" customFormat="1" ht="13.8">
      <c r="A598" s="54"/>
      <c r="C598" s="55"/>
      <c r="D598" s="55"/>
      <c r="E598" s="55"/>
      <c r="F598" s="56"/>
      <c r="I598" s="60"/>
    </row>
    <row r="599" spans="1:9" s="53" customFormat="1" ht="13.8">
      <c r="A599" s="54"/>
      <c r="C599" s="55"/>
      <c r="D599" s="55"/>
      <c r="E599" s="55"/>
      <c r="F599" s="56"/>
      <c r="I599" s="60"/>
    </row>
    <row r="600" spans="1:9" s="53" customFormat="1" ht="13.8">
      <c r="A600" s="54"/>
      <c r="C600" s="55"/>
      <c r="D600" s="55"/>
      <c r="E600" s="55"/>
      <c r="F600" s="56"/>
      <c r="I600" s="60"/>
    </row>
    <row r="601" spans="1:9" s="53" customFormat="1" ht="13.8">
      <c r="A601" s="54"/>
      <c r="C601" s="55"/>
      <c r="D601" s="55"/>
      <c r="E601" s="55"/>
      <c r="F601" s="56"/>
      <c r="I601" s="60"/>
    </row>
    <row r="602" spans="1:9" s="53" customFormat="1" ht="13.8">
      <c r="A602" s="54"/>
      <c r="C602" s="55"/>
      <c r="D602" s="55"/>
      <c r="E602" s="55"/>
      <c r="F602" s="56"/>
      <c r="I602" s="60"/>
    </row>
    <row r="603" spans="1:9" s="53" customFormat="1" ht="13.8">
      <c r="A603" s="54"/>
      <c r="C603" s="55"/>
      <c r="D603" s="55"/>
      <c r="E603" s="55"/>
      <c r="F603" s="56"/>
      <c r="I603" s="60"/>
    </row>
    <row r="604" spans="1:9" s="53" customFormat="1" ht="13.8">
      <c r="A604" s="54"/>
      <c r="C604" s="55"/>
      <c r="D604" s="55"/>
      <c r="E604" s="55"/>
      <c r="F604" s="56"/>
      <c r="I604" s="60"/>
    </row>
    <row r="605" spans="1:9" s="53" customFormat="1" ht="13.8">
      <c r="A605" s="54"/>
      <c r="C605" s="55"/>
      <c r="D605" s="55"/>
      <c r="E605" s="55"/>
      <c r="F605" s="56"/>
      <c r="I605" s="60"/>
    </row>
    <row r="606" spans="1:9" s="53" customFormat="1" ht="13.8">
      <c r="A606" s="54"/>
      <c r="C606" s="55"/>
      <c r="D606" s="55"/>
      <c r="E606" s="55"/>
      <c r="F606" s="56"/>
      <c r="I606" s="60"/>
    </row>
    <row r="607" spans="1:9" s="53" customFormat="1" ht="13.8">
      <c r="A607" s="54"/>
      <c r="C607" s="55"/>
      <c r="D607" s="55"/>
      <c r="E607" s="55"/>
      <c r="F607" s="56"/>
      <c r="I607" s="60"/>
    </row>
    <row r="608" spans="1:9" s="53" customFormat="1" ht="13.8">
      <c r="A608" s="54"/>
      <c r="C608" s="55"/>
      <c r="D608" s="55"/>
      <c r="E608" s="55"/>
      <c r="F608" s="56"/>
      <c r="I608" s="60"/>
    </row>
    <row r="609" spans="1:9" s="53" customFormat="1" ht="13.8">
      <c r="A609" s="54"/>
      <c r="C609" s="55"/>
      <c r="D609" s="55"/>
      <c r="E609" s="55"/>
      <c r="F609" s="56"/>
      <c r="I609" s="60"/>
    </row>
    <row r="610" spans="1:9" s="53" customFormat="1" ht="13.8">
      <c r="A610" s="54"/>
      <c r="C610" s="55"/>
      <c r="D610" s="55"/>
      <c r="E610" s="55"/>
      <c r="F610" s="56"/>
      <c r="I610" s="60"/>
    </row>
    <row r="611" spans="1:9" s="53" customFormat="1" ht="13.8">
      <c r="A611" s="54"/>
      <c r="C611" s="55"/>
      <c r="D611" s="55"/>
      <c r="E611" s="55"/>
      <c r="F611" s="56"/>
      <c r="I611" s="60"/>
    </row>
    <row r="612" spans="1:9" s="53" customFormat="1" ht="13.8">
      <c r="A612" s="54"/>
      <c r="C612" s="55"/>
      <c r="D612" s="55"/>
      <c r="E612" s="55"/>
      <c r="F612" s="56"/>
      <c r="I612" s="60"/>
    </row>
    <row r="613" spans="1:9" s="53" customFormat="1" ht="13.8">
      <c r="A613" s="54"/>
      <c r="C613" s="55"/>
      <c r="D613" s="55"/>
      <c r="E613" s="55"/>
      <c r="F613" s="56"/>
      <c r="I613" s="60"/>
    </row>
    <row r="614" spans="1:9" s="53" customFormat="1" ht="13.8">
      <c r="A614" s="54"/>
      <c r="C614" s="55"/>
      <c r="D614" s="55"/>
      <c r="E614" s="55"/>
      <c r="F614" s="56"/>
      <c r="I614" s="60"/>
    </row>
    <row r="615" spans="1:9" s="53" customFormat="1" ht="13.8">
      <c r="A615" s="54"/>
      <c r="C615" s="55"/>
      <c r="D615" s="55"/>
      <c r="E615" s="55"/>
      <c r="F615" s="56"/>
      <c r="I615" s="60"/>
    </row>
    <row r="616" spans="1:9" s="53" customFormat="1" ht="13.8">
      <c r="A616" s="54"/>
      <c r="C616" s="55"/>
      <c r="D616" s="55"/>
      <c r="E616" s="55"/>
      <c r="F616" s="56"/>
      <c r="I616" s="60"/>
    </row>
    <row r="617" spans="1:9" s="53" customFormat="1" ht="13.8">
      <c r="A617" s="54"/>
      <c r="C617" s="55"/>
      <c r="D617" s="55"/>
      <c r="E617" s="55"/>
      <c r="F617" s="56"/>
      <c r="I617" s="60"/>
    </row>
    <row r="618" spans="1:9" s="53" customFormat="1" ht="13.8">
      <c r="A618" s="54"/>
      <c r="C618" s="55"/>
      <c r="D618" s="55"/>
      <c r="E618" s="55"/>
      <c r="F618" s="56"/>
      <c r="I618" s="60"/>
    </row>
    <row r="619" spans="1:9" s="53" customFormat="1" ht="13.8">
      <c r="A619" s="54"/>
      <c r="C619" s="55"/>
      <c r="D619" s="55"/>
      <c r="E619" s="55"/>
      <c r="F619" s="56"/>
      <c r="I619" s="60"/>
    </row>
    <row r="620" spans="1:9" s="53" customFormat="1" ht="13.8">
      <c r="A620" s="54"/>
      <c r="C620" s="55"/>
      <c r="D620" s="55"/>
      <c r="E620" s="55"/>
      <c r="F620" s="56"/>
      <c r="I620" s="60"/>
    </row>
    <row r="621" spans="1:9" s="53" customFormat="1" ht="13.8">
      <c r="A621" s="54"/>
      <c r="C621" s="55"/>
      <c r="D621" s="55"/>
      <c r="E621" s="55"/>
      <c r="F621" s="56"/>
      <c r="I621" s="60"/>
    </row>
    <row r="622" spans="1:9" s="53" customFormat="1" ht="13.8">
      <c r="A622" s="54"/>
      <c r="C622" s="55"/>
      <c r="D622" s="55"/>
      <c r="E622" s="55"/>
      <c r="F622" s="56"/>
      <c r="I622" s="60"/>
    </row>
    <row r="623" spans="1:9" s="53" customFormat="1" ht="13.8">
      <c r="A623" s="54"/>
      <c r="C623" s="55"/>
      <c r="D623" s="55"/>
      <c r="E623" s="55"/>
      <c r="F623" s="56"/>
      <c r="I623" s="60"/>
    </row>
    <row r="624" spans="1:9" s="53" customFormat="1" ht="13.8">
      <c r="A624" s="54"/>
      <c r="C624" s="55"/>
      <c r="D624" s="55"/>
      <c r="E624" s="55"/>
      <c r="F624" s="56"/>
      <c r="I624" s="60"/>
    </row>
    <row r="625" spans="1:9" s="53" customFormat="1" ht="13.8">
      <c r="A625" s="54"/>
      <c r="C625" s="55"/>
      <c r="D625" s="55"/>
      <c r="E625" s="55"/>
      <c r="F625" s="56"/>
      <c r="I625" s="60"/>
    </row>
    <row r="626" spans="1:9" s="53" customFormat="1" ht="13.8">
      <c r="A626" s="54"/>
      <c r="C626" s="55"/>
      <c r="D626" s="55"/>
      <c r="E626" s="55"/>
      <c r="F626" s="56"/>
      <c r="I626" s="60"/>
    </row>
    <row r="627" spans="1:9" s="53" customFormat="1" ht="13.8">
      <c r="A627" s="54"/>
      <c r="C627" s="55"/>
      <c r="D627" s="55"/>
      <c r="E627" s="55"/>
      <c r="F627" s="56"/>
      <c r="I627" s="60"/>
    </row>
    <row r="628" spans="1:9" s="53" customFormat="1" ht="13.8">
      <c r="A628" s="54"/>
      <c r="C628" s="55"/>
      <c r="D628" s="55"/>
      <c r="E628" s="55"/>
      <c r="F628" s="56"/>
      <c r="I628" s="60"/>
    </row>
    <row r="629" spans="1:9" s="53" customFormat="1" ht="13.8">
      <c r="A629" s="54"/>
      <c r="C629" s="55"/>
      <c r="D629" s="55"/>
      <c r="E629" s="55"/>
      <c r="F629" s="56"/>
      <c r="I629" s="60"/>
    </row>
    <row r="630" spans="1:9" s="53" customFormat="1" ht="13.8">
      <c r="A630" s="54"/>
      <c r="C630" s="55"/>
      <c r="D630" s="55"/>
      <c r="E630" s="55"/>
      <c r="F630" s="56"/>
      <c r="I630" s="60"/>
    </row>
    <row r="631" spans="1:9" s="53" customFormat="1" ht="13.8">
      <c r="A631" s="54"/>
      <c r="C631" s="55"/>
      <c r="D631" s="55"/>
      <c r="E631" s="55"/>
      <c r="F631" s="56"/>
      <c r="I631" s="60"/>
    </row>
    <row r="632" spans="1:9" s="53" customFormat="1" ht="13.8">
      <c r="A632" s="54"/>
      <c r="C632" s="55"/>
      <c r="D632" s="55"/>
      <c r="E632" s="55"/>
      <c r="F632" s="56"/>
      <c r="I632" s="60"/>
    </row>
    <row r="633" spans="1:9" s="53" customFormat="1" ht="13.8">
      <c r="A633" s="54"/>
      <c r="C633" s="55"/>
      <c r="D633" s="55"/>
      <c r="E633" s="55"/>
      <c r="F633" s="56"/>
      <c r="I633" s="60"/>
    </row>
    <row r="634" spans="1:9" s="53" customFormat="1" ht="13.8">
      <c r="A634" s="54"/>
      <c r="C634" s="55"/>
      <c r="D634" s="55"/>
      <c r="E634" s="55"/>
      <c r="F634" s="56"/>
      <c r="I634" s="60"/>
    </row>
    <row r="635" spans="1:9" s="53" customFormat="1" ht="13.8">
      <c r="A635" s="54"/>
      <c r="C635" s="55"/>
      <c r="D635" s="55"/>
      <c r="E635" s="55"/>
      <c r="F635" s="56"/>
      <c r="I635" s="60"/>
    </row>
    <row r="636" spans="1:9" s="53" customFormat="1" ht="13.8">
      <c r="A636" s="54"/>
      <c r="C636" s="55"/>
      <c r="D636" s="55"/>
      <c r="E636" s="55"/>
      <c r="F636" s="56"/>
      <c r="I636" s="60"/>
    </row>
    <row r="637" spans="1:9" s="53" customFormat="1" ht="13.8">
      <c r="A637" s="54"/>
      <c r="C637" s="55"/>
      <c r="D637" s="55"/>
      <c r="E637" s="55"/>
      <c r="F637" s="56"/>
      <c r="I637" s="60"/>
    </row>
    <row r="638" spans="1:9" s="53" customFormat="1" ht="13.8">
      <c r="A638" s="54"/>
      <c r="C638" s="55"/>
      <c r="D638" s="55"/>
      <c r="E638" s="55"/>
      <c r="F638" s="56"/>
      <c r="I638" s="60"/>
    </row>
    <row r="639" spans="1:9" s="53" customFormat="1" ht="13.8">
      <c r="A639" s="54"/>
      <c r="C639" s="55"/>
      <c r="D639" s="55"/>
      <c r="E639" s="55"/>
      <c r="F639" s="56"/>
      <c r="I639" s="60"/>
    </row>
    <row r="640" spans="1:9" s="53" customFormat="1" ht="13.8">
      <c r="A640" s="54"/>
      <c r="C640" s="55"/>
      <c r="D640" s="55"/>
      <c r="E640" s="55"/>
      <c r="F640" s="56"/>
      <c r="I640" s="60"/>
    </row>
    <row r="641" spans="1:9" s="53" customFormat="1" ht="13.8">
      <c r="A641" s="54"/>
      <c r="C641" s="55"/>
      <c r="D641" s="55"/>
      <c r="E641" s="55"/>
      <c r="F641" s="56"/>
      <c r="I641" s="60"/>
    </row>
    <row r="642" spans="1:9" s="53" customFormat="1" ht="13.8">
      <c r="A642" s="54"/>
      <c r="C642" s="55"/>
      <c r="D642" s="55"/>
      <c r="E642" s="55"/>
      <c r="F642" s="56"/>
      <c r="I642" s="60"/>
    </row>
    <row r="643" spans="1:9" s="53" customFormat="1" ht="13.8">
      <c r="A643" s="54"/>
      <c r="C643" s="55"/>
      <c r="D643" s="55"/>
      <c r="E643" s="55"/>
      <c r="F643" s="56"/>
      <c r="I643" s="60"/>
    </row>
    <row r="644" spans="1:9" s="53" customFormat="1" ht="13.8">
      <c r="A644" s="54"/>
      <c r="C644" s="55"/>
      <c r="D644" s="55"/>
      <c r="E644" s="55"/>
      <c r="F644" s="56"/>
      <c r="I644" s="60"/>
    </row>
    <row r="645" spans="1:9" s="53" customFormat="1" ht="13.8">
      <c r="A645" s="54"/>
      <c r="C645" s="55"/>
      <c r="D645" s="55"/>
      <c r="E645" s="55"/>
      <c r="F645" s="56"/>
      <c r="I645" s="60"/>
    </row>
    <row r="646" spans="1:9" s="53" customFormat="1" ht="13.8">
      <c r="A646" s="54"/>
      <c r="C646" s="55"/>
      <c r="D646" s="55"/>
      <c r="E646" s="55"/>
      <c r="F646" s="56"/>
      <c r="I646" s="60"/>
    </row>
    <row r="647" spans="1:9" s="53" customFormat="1" ht="13.8">
      <c r="A647" s="54"/>
      <c r="C647" s="55"/>
      <c r="D647" s="55"/>
      <c r="E647" s="55"/>
      <c r="F647" s="56"/>
      <c r="I647" s="60"/>
    </row>
    <row r="648" spans="1:9" s="53" customFormat="1" ht="13.8">
      <c r="A648" s="54"/>
      <c r="C648" s="55"/>
      <c r="D648" s="55"/>
      <c r="E648" s="55"/>
      <c r="F648" s="56"/>
      <c r="I648" s="60"/>
    </row>
    <row r="649" spans="1:9" s="53" customFormat="1" ht="13.8">
      <c r="A649" s="54"/>
      <c r="C649" s="55"/>
      <c r="D649" s="55"/>
      <c r="E649" s="55"/>
      <c r="F649" s="56"/>
      <c r="I649" s="60"/>
    </row>
    <row r="650" spans="1:9" s="53" customFormat="1" ht="13.8">
      <c r="A650" s="54"/>
      <c r="C650" s="55"/>
      <c r="D650" s="55"/>
      <c r="E650" s="55"/>
      <c r="F650" s="56"/>
      <c r="I650" s="60"/>
    </row>
    <row r="651" spans="1:9" s="53" customFormat="1" ht="13.8">
      <c r="A651" s="54"/>
      <c r="C651" s="55"/>
      <c r="D651" s="55"/>
      <c r="E651" s="55"/>
      <c r="F651" s="56"/>
      <c r="I651" s="60"/>
    </row>
    <row r="652" spans="1:9" s="53" customFormat="1" ht="13.8">
      <c r="A652" s="54"/>
      <c r="C652" s="55"/>
      <c r="D652" s="55"/>
      <c r="E652" s="55"/>
      <c r="F652" s="56"/>
      <c r="I652" s="60"/>
    </row>
    <row r="653" spans="1:9" s="53" customFormat="1" ht="13.8">
      <c r="A653" s="54"/>
      <c r="C653" s="55"/>
      <c r="D653" s="55"/>
      <c r="E653" s="55"/>
      <c r="F653" s="56"/>
      <c r="I653" s="60"/>
    </row>
    <row r="654" spans="1:9" s="53" customFormat="1" ht="13.8">
      <c r="A654" s="54"/>
      <c r="C654" s="55"/>
      <c r="D654" s="55"/>
      <c r="E654" s="55"/>
      <c r="F654" s="56"/>
      <c r="I654" s="60"/>
    </row>
    <row r="655" spans="1:9" s="53" customFormat="1" ht="13.8">
      <c r="A655" s="54"/>
      <c r="C655" s="55"/>
      <c r="D655" s="55"/>
      <c r="E655" s="55"/>
      <c r="F655" s="56"/>
      <c r="I655" s="60"/>
    </row>
    <row r="656" spans="1:9" s="53" customFormat="1" ht="13.8">
      <c r="A656" s="54"/>
      <c r="C656" s="55"/>
      <c r="D656" s="55"/>
      <c r="E656" s="55"/>
      <c r="F656" s="56"/>
      <c r="I656" s="60"/>
    </row>
    <row r="657" spans="1:9" s="53" customFormat="1" ht="13.8">
      <c r="A657" s="54"/>
      <c r="C657" s="55"/>
      <c r="D657" s="55"/>
      <c r="E657" s="55"/>
      <c r="F657" s="56"/>
      <c r="I657" s="60"/>
    </row>
    <row r="658" spans="1:9" s="53" customFormat="1" ht="13.8">
      <c r="A658" s="54"/>
      <c r="C658" s="55"/>
      <c r="D658" s="55"/>
      <c r="E658" s="55"/>
      <c r="F658" s="56"/>
      <c r="I658" s="60"/>
    </row>
    <row r="659" spans="1:9" s="53" customFormat="1" ht="13.8">
      <c r="A659" s="54"/>
      <c r="C659" s="55"/>
      <c r="D659" s="55"/>
      <c r="E659" s="55"/>
      <c r="F659" s="56"/>
      <c r="I659" s="60"/>
    </row>
    <row r="660" spans="1:9" s="53" customFormat="1" ht="13.8">
      <c r="A660" s="54"/>
      <c r="C660" s="55"/>
      <c r="D660" s="55"/>
      <c r="E660" s="55"/>
      <c r="F660" s="56"/>
      <c r="I660" s="60"/>
    </row>
    <row r="661" spans="1:9" s="53" customFormat="1" ht="13.8">
      <c r="A661" s="54"/>
      <c r="C661" s="55"/>
      <c r="D661" s="55"/>
      <c r="E661" s="55"/>
      <c r="F661" s="56"/>
      <c r="I661" s="60"/>
    </row>
    <row r="662" spans="1:9" s="53" customFormat="1" ht="13.8">
      <c r="A662" s="54"/>
      <c r="C662" s="55"/>
      <c r="D662" s="55"/>
      <c r="E662" s="55"/>
      <c r="F662" s="56"/>
      <c r="I662" s="60"/>
    </row>
    <row r="663" spans="1:9" s="53" customFormat="1" ht="13.8">
      <c r="A663" s="54"/>
      <c r="C663" s="55"/>
      <c r="D663" s="55"/>
      <c r="E663" s="55"/>
      <c r="F663" s="56"/>
      <c r="I663" s="60"/>
    </row>
    <row r="664" spans="1:9" s="53" customFormat="1" ht="13.8">
      <c r="A664" s="54"/>
      <c r="C664" s="55"/>
      <c r="D664" s="55"/>
      <c r="E664" s="55"/>
      <c r="F664" s="56"/>
      <c r="I664" s="60"/>
    </row>
    <row r="665" spans="1:9" s="53" customFormat="1" ht="13.8">
      <c r="A665" s="54"/>
      <c r="C665" s="55"/>
      <c r="D665" s="55"/>
      <c r="E665" s="55"/>
      <c r="F665" s="56"/>
      <c r="I665" s="60"/>
    </row>
    <row r="666" spans="1:9" s="53" customFormat="1" ht="13.8">
      <c r="A666" s="54"/>
      <c r="C666" s="55"/>
      <c r="D666" s="55"/>
      <c r="E666" s="55"/>
      <c r="F666" s="56"/>
      <c r="I666" s="60"/>
    </row>
    <row r="667" spans="1:9" s="53" customFormat="1" ht="13.8">
      <c r="A667" s="54"/>
      <c r="C667" s="55"/>
      <c r="D667" s="55"/>
      <c r="E667" s="55"/>
      <c r="F667" s="56"/>
      <c r="I667" s="60"/>
    </row>
    <row r="668" spans="1:9" s="53" customFormat="1" ht="13.8">
      <c r="A668" s="54"/>
      <c r="C668" s="55"/>
      <c r="D668" s="55"/>
      <c r="E668" s="55"/>
      <c r="F668" s="56"/>
      <c r="I668" s="60"/>
    </row>
    <row r="669" spans="1:9" s="53" customFormat="1" ht="13.8">
      <c r="A669" s="54"/>
      <c r="C669" s="55"/>
      <c r="D669" s="55"/>
      <c r="E669" s="55"/>
      <c r="F669" s="56"/>
      <c r="I669" s="60"/>
    </row>
    <row r="670" spans="1:9" s="53" customFormat="1" ht="13.8">
      <c r="A670" s="54"/>
      <c r="C670" s="55"/>
      <c r="D670" s="55"/>
      <c r="E670" s="55"/>
      <c r="F670" s="56"/>
      <c r="I670" s="60"/>
    </row>
    <row r="671" spans="1:9" s="53" customFormat="1" ht="13.8">
      <c r="A671" s="54"/>
      <c r="C671" s="55"/>
      <c r="D671" s="55"/>
      <c r="E671" s="55"/>
      <c r="F671" s="56"/>
      <c r="I671" s="60"/>
    </row>
    <row r="672" spans="1:9" s="53" customFormat="1" ht="13.8">
      <c r="A672" s="54"/>
      <c r="C672" s="55"/>
      <c r="D672" s="55"/>
      <c r="E672" s="55"/>
      <c r="F672" s="56"/>
      <c r="I672" s="60"/>
    </row>
    <row r="673" spans="1:9" s="53" customFormat="1" ht="13.8">
      <c r="A673" s="54"/>
      <c r="C673" s="55"/>
      <c r="D673" s="55"/>
      <c r="E673" s="55"/>
      <c r="F673" s="56"/>
      <c r="I673" s="60"/>
    </row>
    <row r="674" spans="1:9" s="53" customFormat="1" ht="13.8">
      <c r="A674" s="54"/>
      <c r="C674" s="55"/>
      <c r="D674" s="55"/>
      <c r="E674" s="55"/>
      <c r="F674" s="56"/>
      <c r="I674" s="60"/>
    </row>
    <row r="675" spans="1:9" s="53" customFormat="1" ht="13.8">
      <c r="A675" s="54"/>
      <c r="C675" s="55"/>
      <c r="D675" s="55"/>
      <c r="E675" s="55"/>
      <c r="F675" s="56"/>
      <c r="I675" s="60"/>
    </row>
    <row r="676" spans="1:9" s="53" customFormat="1" ht="13.8">
      <c r="A676" s="54"/>
      <c r="C676" s="55"/>
      <c r="D676" s="55"/>
      <c r="E676" s="55"/>
      <c r="F676" s="56"/>
      <c r="I676" s="60"/>
    </row>
    <row r="677" spans="1:9" s="53" customFormat="1" ht="13.8">
      <c r="A677" s="54"/>
      <c r="C677" s="55"/>
      <c r="D677" s="55"/>
      <c r="E677" s="55"/>
      <c r="F677" s="56"/>
      <c r="I677" s="60"/>
    </row>
    <row r="678" spans="1:9" s="53" customFormat="1" ht="13.8">
      <c r="A678" s="54"/>
      <c r="C678" s="55"/>
      <c r="D678" s="55"/>
      <c r="E678" s="55"/>
      <c r="F678" s="56"/>
      <c r="I678" s="60"/>
    </row>
    <row r="679" spans="1:9" s="53" customFormat="1" ht="13.8">
      <c r="A679" s="54"/>
      <c r="C679" s="55"/>
      <c r="D679" s="55"/>
      <c r="E679" s="55"/>
      <c r="F679" s="56"/>
      <c r="I679" s="60"/>
    </row>
    <row r="680" spans="1:9" s="53" customFormat="1" ht="13.8">
      <c r="A680" s="54"/>
      <c r="C680" s="55"/>
      <c r="D680" s="55"/>
      <c r="E680" s="55"/>
      <c r="F680" s="56"/>
      <c r="I680" s="60"/>
    </row>
    <row r="681" spans="1:9" s="53" customFormat="1" ht="13.8">
      <c r="A681" s="54"/>
      <c r="C681" s="55"/>
      <c r="D681" s="55"/>
      <c r="E681" s="55"/>
      <c r="F681" s="56"/>
      <c r="I681" s="60"/>
    </row>
    <row r="682" spans="1:9" s="53" customFormat="1" ht="13.8">
      <c r="A682" s="54"/>
      <c r="C682" s="55"/>
      <c r="D682" s="55"/>
      <c r="E682" s="55"/>
      <c r="F682" s="56"/>
      <c r="I682" s="60"/>
    </row>
    <row r="683" spans="1:9" s="53" customFormat="1" ht="13.8">
      <c r="A683" s="54"/>
      <c r="C683" s="55"/>
      <c r="D683" s="55"/>
      <c r="E683" s="55"/>
      <c r="F683" s="56"/>
      <c r="I683" s="60"/>
    </row>
    <row r="684" spans="1:9" s="53" customFormat="1" ht="13.8">
      <c r="A684" s="54"/>
      <c r="C684" s="55"/>
      <c r="D684" s="55"/>
      <c r="E684" s="55"/>
      <c r="F684" s="56"/>
      <c r="I684" s="60"/>
    </row>
    <row r="685" spans="1:9" s="53" customFormat="1" ht="13.8">
      <c r="A685" s="54"/>
      <c r="C685" s="55"/>
      <c r="D685" s="55"/>
      <c r="E685" s="55"/>
      <c r="F685" s="56"/>
      <c r="I685" s="60"/>
    </row>
    <row r="686" spans="1:9" s="53" customFormat="1" ht="13.8">
      <c r="A686" s="54"/>
      <c r="C686" s="55"/>
      <c r="D686" s="55"/>
      <c r="E686" s="55"/>
      <c r="F686" s="56"/>
      <c r="I686" s="60"/>
    </row>
    <row r="687" spans="1:9" s="53" customFormat="1" ht="13.8">
      <c r="A687" s="54"/>
      <c r="C687" s="55"/>
      <c r="D687" s="55"/>
      <c r="E687" s="55"/>
      <c r="F687" s="56"/>
      <c r="I687" s="60"/>
    </row>
    <row r="688" spans="1:9" s="53" customFormat="1" ht="13.8">
      <c r="A688" s="54"/>
      <c r="C688" s="55"/>
      <c r="D688" s="55"/>
      <c r="E688" s="55"/>
      <c r="F688" s="56"/>
      <c r="I688" s="60"/>
    </row>
    <row r="689" spans="1:9" s="53" customFormat="1" ht="13.8">
      <c r="A689" s="54"/>
      <c r="C689" s="55"/>
      <c r="D689" s="55"/>
      <c r="E689" s="55"/>
      <c r="F689" s="56"/>
      <c r="I689" s="60"/>
    </row>
    <row r="690" spans="1:9" s="53" customFormat="1" ht="13.8">
      <c r="A690" s="54"/>
      <c r="C690" s="55"/>
      <c r="D690" s="55"/>
      <c r="E690" s="55"/>
      <c r="F690" s="56"/>
      <c r="I690" s="60"/>
    </row>
    <row r="691" spans="1:9" s="53" customFormat="1" ht="13.8">
      <c r="A691" s="54"/>
      <c r="C691" s="55"/>
      <c r="D691" s="55"/>
      <c r="E691" s="55"/>
      <c r="F691" s="56"/>
      <c r="I691" s="60"/>
    </row>
    <row r="692" spans="1:9" s="53" customFormat="1" ht="13.8">
      <c r="A692" s="54"/>
      <c r="C692" s="55"/>
      <c r="D692" s="55"/>
      <c r="E692" s="55"/>
      <c r="F692" s="56"/>
      <c r="I692" s="60"/>
    </row>
    <row r="693" spans="1:9" s="53" customFormat="1" ht="13.8">
      <c r="A693" s="54"/>
      <c r="C693" s="55"/>
      <c r="D693" s="55"/>
      <c r="E693" s="55"/>
      <c r="F693" s="56"/>
      <c r="I693" s="60"/>
    </row>
    <row r="694" spans="1:9" s="53" customFormat="1" ht="13.8">
      <c r="A694" s="54"/>
      <c r="C694" s="55"/>
      <c r="D694" s="55"/>
      <c r="E694" s="55"/>
      <c r="F694" s="56"/>
      <c r="I694" s="60"/>
    </row>
    <row r="695" spans="1:9" s="53" customFormat="1" ht="13.8">
      <c r="A695" s="54"/>
      <c r="C695" s="55"/>
      <c r="D695" s="55"/>
      <c r="E695" s="55"/>
      <c r="F695" s="56"/>
      <c r="I695" s="60"/>
    </row>
    <row r="696" spans="1:9" s="53" customFormat="1" ht="13.8">
      <c r="A696" s="54"/>
      <c r="C696" s="55"/>
      <c r="D696" s="55"/>
      <c r="E696" s="55"/>
      <c r="F696" s="56"/>
      <c r="I696" s="60"/>
    </row>
    <row r="697" spans="1:9" s="53" customFormat="1" ht="13.8">
      <c r="A697" s="54"/>
      <c r="C697" s="55"/>
      <c r="D697" s="55"/>
      <c r="E697" s="55"/>
      <c r="F697" s="56"/>
      <c r="I697" s="60"/>
    </row>
    <row r="698" spans="1:9" s="53" customFormat="1" ht="13.8">
      <c r="A698" s="54"/>
      <c r="C698" s="55"/>
      <c r="D698" s="55"/>
      <c r="E698" s="55"/>
      <c r="F698" s="56"/>
      <c r="I698" s="60"/>
    </row>
    <row r="699" spans="1:9" s="53" customFormat="1" ht="13.8">
      <c r="A699" s="54"/>
      <c r="C699" s="55"/>
      <c r="D699" s="55"/>
      <c r="E699" s="55"/>
      <c r="F699" s="56"/>
      <c r="I699" s="60"/>
    </row>
    <row r="700" spans="1:9" s="53" customFormat="1" ht="13.8">
      <c r="A700" s="54"/>
      <c r="C700" s="55"/>
      <c r="D700" s="55"/>
      <c r="E700" s="55"/>
      <c r="F700" s="56"/>
      <c r="I700" s="60"/>
    </row>
    <row r="701" spans="1:9" s="53" customFormat="1" ht="13.8">
      <c r="A701" s="54"/>
      <c r="C701" s="55"/>
      <c r="D701" s="55"/>
      <c r="E701" s="55"/>
      <c r="F701" s="56"/>
      <c r="I701" s="60"/>
    </row>
    <row r="702" spans="1:9" s="53" customFormat="1" ht="13.8">
      <c r="A702" s="54"/>
      <c r="C702" s="55"/>
      <c r="D702" s="55"/>
      <c r="E702" s="55"/>
      <c r="F702" s="56"/>
      <c r="I702" s="60"/>
    </row>
    <row r="703" spans="1:9" s="53" customFormat="1" ht="13.8">
      <c r="A703" s="54"/>
      <c r="C703" s="55"/>
      <c r="D703" s="55"/>
      <c r="E703" s="55"/>
      <c r="F703" s="56"/>
      <c r="I703" s="60"/>
    </row>
    <row r="704" spans="1:9" s="53" customFormat="1" ht="13.8">
      <c r="A704" s="54"/>
      <c r="C704" s="55"/>
      <c r="D704" s="55"/>
      <c r="E704" s="55"/>
      <c r="F704" s="56"/>
      <c r="I704" s="60"/>
    </row>
    <row r="705" spans="1:9" s="53" customFormat="1" ht="13.8">
      <c r="A705" s="54"/>
      <c r="C705" s="55"/>
      <c r="D705" s="55"/>
      <c r="E705" s="55"/>
      <c r="F705" s="56"/>
      <c r="I705" s="60"/>
    </row>
    <row r="706" spans="1:9" s="53" customFormat="1" ht="13.8">
      <c r="A706" s="54"/>
      <c r="C706" s="55"/>
      <c r="D706" s="55"/>
      <c r="E706" s="55"/>
      <c r="F706" s="56"/>
      <c r="I706" s="60"/>
    </row>
    <row r="707" spans="1:9" s="53" customFormat="1" ht="13.8">
      <c r="A707" s="54"/>
      <c r="C707" s="55"/>
      <c r="D707" s="55"/>
      <c r="E707" s="55"/>
      <c r="F707" s="56"/>
      <c r="I707" s="60"/>
    </row>
    <row r="708" spans="1:9" s="53" customFormat="1" ht="13.8">
      <c r="A708" s="54"/>
      <c r="C708" s="55"/>
      <c r="D708" s="55"/>
      <c r="E708" s="55"/>
      <c r="F708" s="56"/>
      <c r="I708" s="60"/>
    </row>
    <row r="709" spans="1:9" s="53" customFormat="1" ht="13.8">
      <c r="A709" s="54"/>
      <c r="C709" s="55"/>
      <c r="D709" s="55"/>
      <c r="E709" s="55"/>
      <c r="F709" s="56"/>
      <c r="I709" s="60"/>
    </row>
    <row r="710" spans="1:9" s="53" customFormat="1" ht="13.8">
      <c r="A710" s="54"/>
      <c r="C710" s="55"/>
      <c r="D710" s="55"/>
      <c r="E710" s="55"/>
      <c r="F710" s="56"/>
      <c r="I710" s="60"/>
    </row>
    <row r="711" spans="1:9" s="53" customFormat="1" ht="13.8">
      <c r="A711" s="54"/>
      <c r="C711" s="55"/>
      <c r="D711" s="55"/>
      <c r="E711" s="55"/>
      <c r="F711" s="56"/>
      <c r="I711" s="60"/>
    </row>
    <row r="712" spans="1:9" s="53" customFormat="1" ht="13.8">
      <c r="A712" s="54"/>
      <c r="C712" s="55"/>
      <c r="D712" s="55"/>
      <c r="E712" s="55"/>
      <c r="F712" s="56"/>
      <c r="I712" s="60"/>
    </row>
    <row r="713" spans="1:9" s="53" customFormat="1" ht="13.8">
      <c r="A713" s="54"/>
      <c r="C713" s="55"/>
      <c r="D713" s="55"/>
      <c r="E713" s="55"/>
      <c r="F713" s="56"/>
      <c r="I713" s="60"/>
    </row>
    <row r="714" spans="1:9" s="53" customFormat="1" ht="13.8">
      <c r="A714" s="54"/>
      <c r="C714" s="55"/>
      <c r="D714" s="55"/>
      <c r="E714" s="55"/>
      <c r="F714" s="56"/>
      <c r="I714" s="60"/>
    </row>
    <row r="715" spans="1:9" s="53" customFormat="1" ht="13.8">
      <c r="A715" s="54"/>
      <c r="C715" s="55"/>
      <c r="D715" s="55"/>
      <c r="E715" s="55"/>
      <c r="F715" s="56"/>
      <c r="I715" s="60"/>
    </row>
    <row r="716" spans="1:9" s="53" customFormat="1" ht="13.8">
      <c r="A716" s="54"/>
      <c r="C716" s="55"/>
      <c r="D716" s="55"/>
      <c r="E716" s="55"/>
      <c r="F716" s="56"/>
      <c r="I716" s="60"/>
    </row>
    <row r="717" spans="1:9" s="53" customFormat="1" ht="13.8">
      <c r="A717" s="54"/>
      <c r="C717" s="55"/>
      <c r="D717" s="55"/>
      <c r="E717" s="55"/>
      <c r="F717" s="56"/>
      <c r="I717" s="60"/>
    </row>
    <row r="718" spans="1:9" s="53" customFormat="1" ht="13.8">
      <c r="A718" s="54"/>
      <c r="C718" s="55"/>
      <c r="D718" s="55"/>
      <c r="E718" s="55"/>
      <c r="F718" s="56"/>
      <c r="I718" s="60"/>
    </row>
    <row r="719" spans="1:9" s="53" customFormat="1" ht="13.8">
      <c r="A719" s="54"/>
      <c r="C719" s="55"/>
      <c r="D719" s="55"/>
      <c r="E719" s="55"/>
      <c r="F719" s="56"/>
      <c r="I719" s="60"/>
    </row>
    <row r="720" spans="1:9" s="53" customFormat="1" ht="13.8">
      <c r="A720" s="54"/>
      <c r="C720" s="55"/>
      <c r="D720" s="55"/>
      <c r="E720" s="55"/>
      <c r="F720" s="56"/>
      <c r="I720" s="60"/>
    </row>
    <row r="721" spans="1:9" s="53" customFormat="1" ht="13.8">
      <c r="A721" s="54"/>
      <c r="C721" s="55"/>
      <c r="D721" s="55"/>
      <c r="E721" s="55"/>
      <c r="F721" s="56"/>
      <c r="I721" s="60"/>
    </row>
    <row r="722" spans="1:9" s="53" customFormat="1" ht="13.8">
      <c r="A722" s="54"/>
      <c r="C722" s="55"/>
      <c r="D722" s="55"/>
      <c r="E722" s="55"/>
      <c r="F722" s="56"/>
      <c r="I722" s="60"/>
    </row>
    <row r="723" spans="1:9" s="53" customFormat="1" ht="13.8">
      <c r="A723" s="54"/>
      <c r="C723" s="55"/>
      <c r="D723" s="55"/>
      <c r="E723" s="55"/>
      <c r="F723" s="56"/>
      <c r="I723" s="60"/>
    </row>
    <row r="724" spans="1:9" s="53" customFormat="1" ht="13.8">
      <c r="A724" s="54"/>
      <c r="C724" s="55"/>
      <c r="D724" s="55"/>
      <c r="E724" s="55"/>
      <c r="F724" s="56"/>
      <c r="I724" s="60"/>
    </row>
    <row r="725" spans="1:9" s="53" customFormat="1" ht="13.8">
      <c r="A725" s="54"/>
      <c r="C725" s="55"/>
      <c r="D725" s="55"/>
      <c r="E725" s="55"/>
      <c r="F725" s="56"/>
      <c r="I725" s="60"/>
    </row>
    <row r="726" spans="1:9" s="53" customFormat="1" ht="13.8">
      <c r="A726" s="54"/>
      <c r="C726" s="55"/>
      <c r="D726" s="55"/>
      <c r="E726" s="55"/>
      <c r="F726" s="56"/>
      <c r="I726" s="60"/>
    </row>
    <row r="727" spans="1:9" s="53" customFormat="1" ht="13.8">
      <c r="A727" s="54"/>
      <c r="C727" s="55"/>
      <c r="D727" s="55"/>
      <c r="E727" s="55"/>
      <c r="F727" s="56"/>
      <c r="I727" s="60"/>
    </row>
    <row r="728" spans="1:9" s="53" customFormat="1" ht="13.8">
      <c r="A728" s="54"/>
      <c r="C728" s="55"/>
      <c r="D728" s="55"/>
      <c r="E728" s="55"/>
      <c r="F728" s="56"/>
      <c r="I728" s="60"/>
    </row>
    <row r="729" spans="1:9" s="53" customFormat="1" ht="13.8">
      <c r="A729" s="54"/>
      <c r="C729" s="55"/>
      <c r="D729" s="55"/>
      <c r="E729" s="55"/>
      <c r="F729" s="56"/>
      <c r="I729" s="60"/>
    </row>
    <row r="730" spans="1:9" s="53" customFormat="1" ht="13.8">
      <c r="A730" s="54"/>
      <c r="C730" s="55"/>
      <c r="D730" s="55"/>
      <c r="E730" s="55"/>
      <c r="F730" s="56"/>
      <c r="I730" s="60"/>
    </row>
    <row r="731" spans="1:9" s="53" customFormat="1" ht="13.8">
      <c r="A731" s="54"/>
      <c r="C731" s="55"/>
      <c r="D731" s="55"/>
      <c r="E731" s="55"/>
      <c r="F731" s="56"/>
      <c r="I731" s="60"/>
    </row>
    <row r="732" spans="1:9" s="53" customFormat="1" ht="13.8">
      <c r="A732" s="54"/>
      <c r="C732" s="55"/>
      <c r="D732" s="55"/>
      <c r="E732" s="55"/>
      <c r="F732" s="56"/>
      <c r="I732" s="60"/>
    </row>
    <row r="733" spans="1:9" s="53" customFormat="1" ht="13.8">
      <c r="A733" s="54"/>
      <c r="C733" s="55"/>
      <c r="D733" s="55"/>
      <c r="E733" s="55"/>
      <c r="F733" s="56"/>
      <c r="I733" s="60"/>
    </row>
    <row r="734" spans="1:9" s="53" customFormat="1" ht="13.8">
      <c r="A734" s="54"/>
      <c r="C734" s="55"/>
      <c r="D734" s="55"/>
      <c r="E734" s="55"/>
      <c r="F734" s="56"/>
      <c r="I734" s="60"/>
    </row>
    <row r="735" spans="1:9" s="53" customFormat="1" ht="13.8">
      <c r="A735" s="54"/>
      <c r="C735" s="55"/>
      <c r="D735" s="55"/>
      <c r="E735" s="55"/>
      <c r="F735" s="56"/>
      <c r="I735" s="60"/>
    </row>
    <row r="736" spans="1:9" s="53" customFormat="1" ht="13.8">
      <c r="A736" s="54"/>
      <c r="C736" s="55"/>
      <c r="D736" s="55"/>
      <c r="E736" s="55"/>
      <c r="F736" s="56"/>
      <c r="I736" s="60"/>
    </row>
    <row r="737" spans="1:9" s="53" customFormat="1" ht="13.8">
      <c r="A737" s="54"/>
      <c r="C737" s="55"/>
      <c r="D737" s="55"/>
      <c r="E737" s="55"/>
      <c r="F737" s="56"/>
      <c r="I737" s="60"/>
    </row>
    <row r="738" spans="1:9" s="53" customFormat="1" ht="13.8">
      <c r="A738" s="54"/>
      <c r="C738" s="55"/>
      <c r="D738" s="55"/>
      <c r="E738" s="55"/>
      <c r="F738" s="56"/>
      <c r="I738" s="60"/>
    </row>
    <row r="739" spans="1:9" s="53" customFormat="1" ht="13.8">
      <c r="A739" s="54"/>
      <c r="C739" s="55"/>
      <c r="D739" s="55"/>
      <c r="E739" s="55"/>
      <c r="F739" s="56"/>
      <c r="I739" s="60"/>
    </row>
    <row r="740" spans="1:9" s="53" customFormat="1" ht="13.8">
      <c r="A740" s="54"/>
      <c r="C740" s="55"/>
      <c r="D740" s="55"/>
      <c r="E740" s="55"/>
      <c r="F740" s="56"/>
      <c r="I740" s="60"/>
    </row>
    <row r="741" spans="1:9" s="53" customFormat="1" ht="13.8">
      <c r="A741" s="54"/>
      <c r="C741" s="55"/>
      <c r="D741" s="55"/>
      <c r="E741" s="55"/>
      <c r="F741" s="56"/>
      <c r="I741" s="60"/>
    </row>
    <row r="742" spans="1:9" s="53" customFormat="1" ht="13.8">
      <c r="A742" s="54"/>
      <c r="C742" s="55"/>
      <c r="D742" s="55"/>
      <c r="E742" s="55"/>
      <c r="F742" s="56"/>
      <c r="I742" s="60"/>
    </row>
    <row r="743" spans="1:9" s="53" customFormat="1" ht="13.8">
      <c r="A743" s="54"/>
      <c r="C743" s="55"/>
      <c r="D743" s="55"/>
      <c r="E743" s="55"/>
      <c r="F743" s="56"/>
      <c r="I743" s="60"/>
    </row>
    <row r="744" spans="1:9" s="53" customFormat="1" ht="13.8">
      <c r="A744" s="54"/>
      <c r="C744" s="55"/>
      <c r="D744" s="55"/>
      <c r="E744" s="55"/>
      <c r="F744" s="56"/>
      <c r="I744" s="60"/>
    </row>
    <row r="745" spans="1:9" s="53" customFormat="1" ht="13.8">
      <c r="A745" s="54"/>
      <c r="C745" s="55"/>
      <c r="D745" s="55"/>
      <c r="E745" s="55"/>
      <c r="F745" s="56"/>
      <c r="I745" s="60"/>
    </row>
    <row r="746" spans="1:9" s="53" customFormat="1" ht="13.8">
      <c r="A746" s="54"/>
      <c r="C746" s="55"/>
      <c r="D746" s="55"/>
      <c r="E746" s="55"/>
      <c r="F746" s="56"/>
      <c r="I746" s="60"/>
    </row>
    <row r="747" spans="1:9" s="53" customFormat="1" ht="13.8">
      <c r="A747" s="54"/>
      <c r="C747" s="55"/>
      <c r="D747" s="55"/>
      <c r="E747" s="55"/>
      <c r="F747" s="56"/>
      <c r="I747" s="60"/>
    </row>
    <row r="748" spans="1:9" s="53" customFormat="1" ht="13.8">
      <c r="A748" s="54"/>
      <c r="C748" s="55"/>
      <c r="D748" s="55"/>
      <c r="E748" s="55"/>
      <c r="F748" s="56"/>
      <c r="I748" s="60"/>
    </row>
    <row r="749" spans="1:9" s="53" customFormat="1" ht="13.8">
      <c r="A749" s="54"/>
      <c r="C749" s="55"/>
      <c r="D749" s="55"/>
      <c r="E749" s="55"/>
      <c r="F749" s="56"/>
      <c r="I749" s="60"/>
    </row>
    <row r="750" spans="1:9" s="53" customFormat="1" ht="13.8">
      <c r="A750" s="54"/>
      <c r="C750" s="55"/>
      <c r="D750" s="55"/>
      <c r="E750" s="55"/>
      <c r="F750" s="56"/>
      <c r="I750" s="60"/>
    </row>
    <row r="751" spans="1:9" s="53" customFormat="1" ht="13.8">
      <c r="A751" s="54"/>
      <c r="C751" s="55"/>
      <c r="D751" s="55"/>
      <c r="E751" s="55"/>
      <c r="F751" s="56"/>
      <c r="I751" s="60"/>
    </row>
    <row r="752" spans="1:9" s="53" customFormat="1" ht="13.8">
      <c r="A752" s="54"/>
      <c r="C752" s="55"/>
      <c r="D752" s="55"/>
      <c r="E752" s="55"/>
      <c r="F752" s="56"/>
      <c r="I752" s="60"/>
    </row>
    <row r="753" spans="1:9" s="53" customFormat="1" ht="13.8">
      <c r="A753" s="54"/>
      <c r="C753" s="55"/>
      <c r="D753" s="55"/>
      <c r="E753" s="55"/>
      <c r="F753" s="56"/>
      <c r="I753" s="60"/>
    </row>
    <row r="754" spans="1:9" s="53" customFormat="1" ht="13.8">
      <c r="A754" s="54"/>
      <c r="C754" s="55"/>
      <c r="D754" s="55"/>
      <c r="E754" s="55"/>
      <c r="F754" s="56"/>
      <c r="I754" s="60"/>
    </row>
    <row r="755" spans="1:9" s="53" customFormat="1" ht="13.8">
      <c r="A755" s="54"/>
      <c r="C755" s="55"/>
      <c r="D755" s="55"/>
      <c r="E755" s="55"/>
      <c r="F755" s="56"/>
      <c r="I755" s="60"/>
    </row>
    <row r="756" spans="1:9" s="53" customFormat="1" ht="13.8">
      <c r="A756" s="54"/>
      <c r="C756" s="55"/>
      <c r="D756" s="55"/>
      <c r="E756" s="55"/>
      <c r="F756" s="56"/>
      <c r="I756" s="60"/>
    </row>
    <row r="757" spans="1:9" s="53" customFormat="1" ht="13.8">
      <c r="A757" s="54"/>
      <c r="C757" s="55"/>
      <c r="D757" s="55"/>
      <c r="E757" s="55"/>
      <c r="F757" s="56"/>
      <c r="I757" s="60"/>
    </row>
    <row r="758" spans="1:9" s="53" customFormat="1" ht="13.8">
      <c r="A758" s="54"/>
      <c r="C758" s="55"/>
      <c r="D758" s="55"/>
      <c r="E758" s="55"/>
      <c r="F758" s="56"/>
      <c r="I758" s="60"/>
    </row>
    <row r="759" spans="1:9" s="53" customFormat="1" ht="13.8">
      <c r="A759" s="54"/>
      <c r="C759" s="55"/>
      <c r="D759" s="55"/>
      <c r="E759" s="55"/>
      <c r="F759" s="56"/>
      <c r="I759" s="60"/>
    </row>
    <row r="760" spans="1:9" s="53" customFormat="1" ht="13.8">
      <c r="A760" s="54"/>
      <c r="C760" s="55"/>
      <c r="D760" s="55"/>
      <c r="E760" s="55"/>
      <c r="F760" s="56"/>
      <c r="I760" s="60"/>
    </row>
    <row r="761" spans="1:9" s="53" customFormat="1" ht="13.8">
      <c r="A761" s="54"/>
      <c r="C761" s="55"/>
      <c r="D761" s="55"/>
      <c r="E761" s="55"/>
      <c r="F761" s="56"/>
      <c r="I761" s="60"/>
    </row>
    <row r="762" spans="1:9" s="53" customFormat="1" ht="13.8">
      <c r="A762" s="54"/>
      <c r="C762" s="55"/>
      <c r="D762" s="55"/>
      <c r="E762" s="55"/>
      <c r="F762" s="56"/>
      <c r="I762" s="60"/>
    </row>
    <row r="763" spans="1:9" s="53" customFormat="1" ht="13.8">
      <c r="A763" s="54"/>
      <c r="C763" s="55"/>
      <c r="D763" s="55"/>
      <c r="E763" s="55"/>
      <c r="F763" s="56"/>
      <c r="I763" s="60"/>
    </row>
    <row r="764" spans="1:9" s="53" customFormat="1" ht="13.8">
      <c r="A764" s="54"/>
      <c r="C764" s="55"/>
      <c r="D764" s="55"/>
      <c r="E764" s="55"/>
      <c r="F764" s="56"/>
      <c r="I764" s="60"/>
    </row>
    <row r="765" spans="1:9" s="53" customFormat="1" ht="13.8">
      <c r="A765" s="54"/>
      <c r="C765" s="55"/>
      <c r="D765" s="55"/>
      <c r="E765" s="55"/>
      <c r="F765" s="56"/>
      <c r="I765" s="60"/>
    </row>
    <row r="766" spans="1:9" s="53" customFormat="1" ht="13.8">
      <c r="A766" s="54"/>
      <c r="C766" s="55"/>
      <c r="D766" s="55"/>
      <c r="E766" s="55"/>
      <c r="F766" s="56"/>
      <c r="I766" s="60"/>
    </row>
    <row r="767" spans="1:9" s="53" customFormat="1" ht="13.8">
      <c r="A767" s="54"/>
      <c r="C767" s="55"/>
      <c r="D767" s="55"/>
      <c r="E767" s="55"/>
      <c r="F767" s="56"/>
      <c r="I767" s="60"/>
    </row>
    <row r="768" spans="1:9" s="53" customFormat="1" ht="13.8">
      <c r="A768" s="54"/>
      <c r="C768" s="55"/>
      <c r="D768" s="55"/>
      <c r="E768" s="55"/>
      <c r="F768" s="56"/>
      <c r="I768" s="60"/>
    </row>
    <row r="769" spans="1:9" s="53" customFormat="1" ht="13.8">
      <c r="A769" s="54"/>
      <c r="C769" s="55"/>
      <c r="D769" s="55"/>
      <c r="E769" s="55"/>
      <c r="F769" s="56"/>
      <c r="I769" s="60"/>
    </row>
    <row r="770" spans="1:9" s="53" customFormat="1" ht="13.8">
      <c r="A770" s="54"/>
      <c r="C770" s="55"/>
      <c r="D770" s="55"/>
      <c r="E770" s="55"/>
      <c r="F770" s="56"/>
      <c r="I770" s="60"/>
    </row>
    <row r="771" spans="1:9" s="53" customFormat="1" ht="13.8">
      <c r="A771" s="54"/>
      <c r="C771" s="55"/>
      <c r="D771" s="55"/>
      <c r="E771" s="55"/>
      <c r="F771" s="56"/>
      <c r="I771" s="60"/>
    </row>
    <row r="772" spans="1:9" s="53" customFormat="1" ht="13.8">
      <c r="A772" s="54"/>
      <c r="C772" s="55"/>
      <c r="D772" s="55"/>
      <c r="E772" s="55"/>
      <c r="F772" s="56"/>
      <c r="I772" s="60"/>
    </row>
    <row r="773" spans="1:9" s="53" customFormat="1" ht="13.8">
      <c r="A773" s="54"/>
      <c r="C773" s="55"/>
      <c r="D773" s="55"/>
      <c r="E773" s="55"/>
      <c r="F773" s="56"/>
      <c r="I773" s="60"/>
    </row>
    <row r="774" spans="1:9" s="53" customFormat="1" ht="13.8">
      <c r="A774" s="54"/>
      <c r="C774" s="55"/>
      <c r="D774" s="55"/>
      <c r="E774" s="55"/>
      <c r="F774" s="56"/>
      <c r="I774" s="60"/>
    </row>
    <row r="775" spans="1:9" s="53" customFormat="1" ht="13.8">
      <c r="A775" s="54"/>
      <c r="C775" s="55"/>
      <c r="D775" s="55"/>
      <c r="E775" s="55"/>
      <c r="F775" s="56"/>
      <c r="I775" s="60"/>
    </row>
    <row r="776" spans="1:9" s="53" customFormat="1" ht="13.8">
      <c r="A776" s="54"/>
      <c r="C776" s="55"/>
      <c r="D776" s="55"/>
      <c r="E776" s="55"/>
      <c r="F776" s="56"/>
      <c r="I776" s="60"/>
    </row>
    <row r="777" spans="1:9" s="53" customFormat="1" ht="13.8">
      <c r="A777" s="54"/>
      <c r="C777" s="55"/>
      <c r="D777" s="55"/>
      <c r="E777" s="55"/>
      <c r="F777" s="56"/>
      <c r="I777" s="60"/>
    </row>
    <row r="778" spans="1:9" s="53" customFormat="1" ht="13.8">
      <c r="A778" s="54"/>
      <c r="C778" s="55"/>
      <c r="D778" s="55"/>
      <c r="E778" s="55"/>
      <c r="F778" s="56"/>
      <c r="I778" s="60"/>
    </row>
    <row r="779" spans="1:9" s="53" customFormat="1" ht="13.8">
      <c r="A779" s="54"/>
      <c r="C779" s="55"/>
      <c r="D779" s="55"/>
      <c r="E779" s="55"/>
      <c r="F779" s="56"/>
      <c r="I779" s="60"/>
    </row>
    <row r="780" spans="1:9" s="53" customFormat="1" ht="13.8">
      <c r="A780" s="54"/>
      <c r="C780" s="55"/>
      <c r="D780" s="55"/>
      <c r="E780" s="55"/>
      <c r="F780" s="56"/>
      <c r="I780" s="60"/>
    </row>
    <row r="781" spans="1:9" s="53" customFormat="1" ht="13.8">
      <c r="A781" s="54"/>
      <c r="C781" s="55"/>
      <c r="D781" s="55"/>
      <c r="E781" s="55"/>
      <c r="F781" s="56"/>
      <c r="I781" s="60"/>
    </row>
    <row r="782" spans="1:9" s="53" customFormat="1" ht="13.8">
      <c r="A782" s="54"/>
      <c r="C782" s="55"/>
      <c r="D782" s="55"/>
      <c r="E782" s="55"/>
      <c r="F782" s="56"/>
      <c r="I782" s="60"/>
    </row>
    <row r="783" spans="1:9" s="53" customFormat="1" ht="13.8">
      <c r="A783" s="54"/>
      <c r="C783" s="55"/>
      <c r="D783" s="55"/>
      <c r="E783" s="55"/>
      <c r="F783" s="56"/>
      <c r="I783" s="60"/>
    </row>
    <row r="784" spans="1:9" s="53" customFormat="1" ht="13.8">
      <c r="A784" s="54"/>
      <c r="C784" s="55"/>
      <c r="D784" s="55"/>
      <c r="E784" s="55"/>
      <c r="F784" s="56"/>
      <c r="I784" s="60"/>
    </row>
    <row r="785" spans="1:9" s="53" customFormat="1" ht="13.8">
      <c r="A785" s="54"/>
      <c r="C785" s="55"/>
      <c r="D785" s="55"/>
      <c r="E785" s="55"/>
      <c r="F785" s="56"/>
      <c r="I785" s="60"/>
    </row>
    <row r="786" spans="1:9" s="53" customFormat="1" ht="13.8">
      <c r="A786" s="54"/>
      <c r="C786" s="55"/>
      <c r="D786" s="55"/>
      <c r="E786" s="55"/>
      <c r="F786" s="56"/>
      <c r="I786" s="60"/>
    </row>
    <row r="787" spans="1:9" s="53" customFormat="1" ht="13.8">
      <c r="A787" s="54"/>
      <c r="C787" s="55"/>
      <c r="D787" s="55"/>
      <c r="E787" s="55"/>
      <c r="F787" s="56"/>
      <c r="I787" s="60"/>
    </row>
    <row r="788" spans="1:9" s="53" customFormat="1" ht="13.8">
      <c r="A788" s="54"/>
      <c r="C788" s="55"/>
      <c r="D788" s="55"/>
      <c r="E788" s="55"/>
      <c r="F788" s="56"/>
      <c r="I788" s="60"/>
    </row>
    <row r="789" spans="1:9" s="53" customFormat="1" ht="13.8">
      <c r="A789" s="54"/>
      <c r="C789" s="55"/>
      <c r="D789" s="55"/>
      <c r="E789" s="55"/>
      <c r="F789" s="56"/>
      <c r="I789" s="60"/>
    </row>
    <row r="790" spans="1:9" s="53" customFormat="1" ht="13.8">
      <c r="A790" s="54"/>
      <c r="C790" s="55"/>
      <c r="D790" s="55"/>
      <c r="E790" s="55"/>
      <c r="F790" s="56"/>
      <c r="I790" s="60"/>
    </row>
    <row r="791" spans="1:9" s="53" customFormat="1" ht="13.8">
      <c r="A791" s="54"/>
      <c r="C791" s="55"/>
      <c r="D791" s="55"/>
      <c r="E791" s="55"/>
      <c r="F791" s="56"/>
      <c r="I791" s="60"/>
    </row>
    <row r="792" spans="1:9" s="53" customFormat="1" ht="13.8">
      <c r="A792" s="54"/>
      <c r="C792" s="55"/>
      <c r="D792" s="55"/>
      <c r="E792" s="55"/>
      <c r="F792" s="56"/>
      <c r="I792" s="60"/>
    </row>
    <row r="793" spans="1:9" s="53" customFormat="1" ht="13.8">
      <c r="A793" s="54"/>
      <c r="C793" s="55"/>
      <c r="D793" s="55"/>
      <c r="E793" s="55"/>
      <c r="F793" s="56"/>
      <c r="I793" s="60"/>
    </row>
    <row r="794" spans="1:9" s="53" customFormat="1" ht="13.8">
      <c r="A794" s="54"/>
      <c r="C794" s="55"/>
      <c r="D794" s="55"/>
      <c r="E794" s="55"/>
      <c r="F794" s="56"/>
      <c r="I794" s="60"/>
    </row>
    <row r="795" spans="1:9" s="53" customFormat="1" ht="13.8">
      <c r="A795" s="54"/>
      <c r="C795" s="55"/>
      <c r="D795" s="55"/>
      <c r="E795" s="55"/>
      <c r="F795" s="56"/>
      <c r="I795" s="60"/>
    </row>
    <row r="796" spans="1:9" s="53" customFormat="1" ht="13.8">
      <c r="A796" s="54"/>
      <c r="C796" s="55"/>
      <c r="D796" s="55"/>
      <c r="E796" s="55"/>
      <c r="F796" s="56"/>
      <c r="I796" s="60"/>
    </row>
    <row r="797" spans="1:9" s="53" customFormat="1" ht="13.8">
      <c r="A797" s="54"/>
      <c r="C797" s="55"/>
      <c r="D797" s="55"/>
      <c r="E797" s="55"/>
      <c r="F797" s="56"/>
      <c r="I797" s="60"/>
    </row>
    <row r="798" spans="1:9" s="53" customFormat="1" ht="13.8">
      <c r="A798" s="54"/>
      <c r="C798" s="55"/>
      <c r="D798" s="55"/>
      <c r="E798" s="55"/>
      <c r="F798" s="56"/>
      <c r="I798" s="60"/>
    </row>
    <row r="799" spans="1:9" s="53" customFormat="1" ht="13.8">
      <c r="A799" s="54"/>
      <c r="C799" s="55"/>
      <c r="D799" s="55"/>
      <c r="E799" s="55"/>
      <c r="F799" s="56"/>
      <c r="I799" s="60"/>
    </row>
    <row r="800" spans="1:9" s="53" customFormat="1" ht="13.8">
      <c r="A800" s="54"/>
      <c r="C800" s="55"/>
      <c r="D800" s="55"/>
      <c r="E800" s="55"/>
      <c r="F800" s="56"/>
      <c r="I800" s="60"/>
    </row>
    <row r="801" spans="1:9" s="53" customFormat="1" ht="13.8">
      <c r="A801" s="54"/>
      <c r="C801" s="55"/>
      <c r="D801" s="55"/>
      <c r="E801" s="55"/>
      <c r="F801" s="56"/>
      <c r="I801" s="60"/>
    </row>
    <row r="802" spans="1:9" s="53" customFormat="1" ht="13.8">
      <c r="A802" s="54"/>
      <c r="C802" s="55"/>
      <c r="D802" s="55"/>
      <c r="E802" s="55"/>
      <c r="F802" s="56"/>
      <c r="I802" s="60"/>
    </row>
    <row r="803" spans="1:9" s="53" customFormat="1" ht="13.8">
      <c r="A803" s="54"/>
      <c r="C803" s="55"/>
      <c r="D803" s="55"/>
      <c r="E803" s="55"/>
      <c r="F803" s="56"/>
      <c r="I803" s="60"/>
    </row>
    <row r="804" spans="1:9" s="53" customFormat="1" ht="13.8">
      <c r="A804" s="54"/>
      <c r="C804" s="55"/>
      <c r="D804" s="55"/>
      <c r="E804" s="55"/>
      <c r="F804" s="56"/>
      <c r="I804" s="60"/>
    </row>
    <row r="805" spans="1:9" s="53" customFormat="1" ht="13.8">
      <c r="A805" s="54"/>
      <c r="C805" s="55"/>
      <c r="D805" s="55"/>
      <c r="E805" s="55"/>
      <c r="F805" s="56"/>
      <c r="I805" s="60"/>
    </row>
    <row r="806" spans="1:9" s="53" customFormat="1" ht="13.8">
      <c r="A806" s="54"/>
      <c r="C806" s="55"/>
      <c r="D806" s="55"/>
      <c r="E806" s="55"/>
      <c r="F806" s="56"/>
      <c r="I806" s="60"/>
    </row>
    <row r="807" spans="1:9" s="53" customFormat="1" ht="13.8">
      <c r="A807" s="54"/>
      <c r="C807" s="55"/>
      <c r="D807" s="55"/>
      <c r="E807" s="55"/>
      <c r="F807" s="56"/>
      <c r="I807" s="60"/>
    </row>
    <row r="808" spans="1:9" s="53" customFormat="1" ht="13.8">
      <c r="A808" s="54"/>
      <c r="C808" s="55"/>
      <c r="D808" s="55"/>
      <c r="E808" s="55"/>
      <c r="F808" s="56"/>
      <c r="I808" s="60"/>
    </row>
    <row r="809" spans="1:9" s="53" customFormat="1" ht="13.8">
      <c r="A809" s="54"/>
      <c r="C809" s="55"/>
      <c r="D809" s="55"/>
      <c r="E809" s="55"/>
      <c r="F809" s="56"/>
      <c r="I809" s="60"/>
    </row>
    <row r="810" spans="1:9" s="53" customFormat="1" ht="13.8">
      <c r="A810" s="54"/>
      <c r="C810" s="55"/>
      <c r="D810" s="55"/>
      <c r="E810" s="55"/>
      <c r="F810" s="56"/>
      <c r="I810" s="60"/>
    </row>
    <row r="811" spans="1:9" s="53" customFormat="1" ht="13.8">
      <c r="A811" s="54"/>
      <c r="C811" s="55"/>
      <c r="D811" s="55"/>
      <c r="E811" s="55"/>
      <c r="F811" s="56"/>
      <c r="I811" s="60"/>
    </row>
    <row r="812" spans="1:9" s="53" customFormat="1" ht="13.8">
      <c r="A812" s="54"/>
      <c r="C812" s="55"/>
      <c r="D812" s="55"/>
      <c r="E812" s="55"/>
      <c r="F812" s="56"/>
      <c r="I812" s="60"/>
    </row>
    <row r="813" spans="1:9" s="53" customFormat="1" ht="13.8">
      <c r="A813" s="54"/>
      <c r="C813" s="55"/>
      <c r="D813" s="55"/>
      <c r="E813" s="55"/>
      <c r="F813" s="56"/>
      <c r="I813" s="60"/>
    </row>
    <row r="814" spans="1:9" s="53" customFormat="1" ht="13.8">
      <c r="A814" s="54"/>
      <c r="C814" s="55"/>
      <c r="D814" s="55"/>
      <c r="E814" s="55"/>
      <c r="F814" s="56"/>
      <c r="I814" s="60"/>
    </row>
    <row r="815" spans="1:9" s="53" customFormat="1" ht="13.8">
      <c r="A815" s="54"/>
      <c r="C815" s="55"/>
      <c r="D815" s="55"/>
      <c r="E815" s="55"/>
      <c r="F815" s="56"/>
      <c r="I815" s="60"/>
    </row>
    <row r="816" spans="1:9" s="53" customFormat="1" ht="13.8">
      <c r="A816" s="54"/>
      <c r="C816" s="55"/>
      <c r="D816" s="55"/>
      <c r="E816" s="55"/>
      <c r="F816" s="56"/>
      <c r="I816" s="60"/>
    </row>
    <row r="817" spans="1:9" s="53" customFormat="1" ht="13.8">
      <c r="A817" s="54"/>
      <c r="C817" s="55"/>
      <c r="D817" s="55"/>
      <c r="E817" s="55"/>
      <c r="F817" s="56"/>
      <c r="I817" s="60"/>
    </row>
    <row r="818" spans="1:9" s="53" customFormat="1" ht="13.8">
      <c r="A818" s="54"/>
      <c r="C818" s="55"/>
      <c r="D818" s="55"/>
      <c r="E818" s="55"/>
      <c r="F818" s="56"/>
      <c r="I818" s="60"/>
    </row>
    <row r="819" spans="1:9" s="53" customFormat="1" ht="13.8">
      <c r="A819" s="54"/>
      <c r="C819" s="55"/>
      <c r="D819" s="55"/>
      <c r="E819" s="55"/>
      <c r="F819" s="56"/>
      <c r="I819" s="60"/>
    </row>
    <row r="820" spans="1:9" s="53" customFormat="1" ht="13.8">
      <c r="A820" s="54"/>
      <c r="C820" s="55"/>
      <c r="D820" s="55"/>
      <c r="E820" s="55"/>
      <c r="F820" s="56"/>
      <c r="I820" s="60"/>
    </row>
    <row r="821" spans="1:9" s="53" customFormat="1" ht="13.8">
      <c r="A821" s="54"/>
      <c r="C821" s="55"/>
      <c r="D821" s="55"/>
      <c r="E821" s="55"/>
      <c r="F821" s="56"/>
      <c r="I821" s="60"/>
    </row>
    <row r="822" spans="1:9" s="53" customFormat="1" ht="13.8">
      <c r="A822" s="54"/>
      <c r="C822" s="55"/>
      <c r="D822" s="55"/>
      <c r="E822" s="55"/>
      <c r="F822" s="56"/>
      <c r="I822" s="60"/>
    </row>
    <row r="823" spans="1:9" s="53" customFormat="1" ht="13.8">
      <c r="A823" s="54"/>
      <c r="C823" s="55"/>
      <c r="D823" s="55"/>
      <c r="E823" s="55"/>
      <c r="F823" s="56"/>
      <c r="I823" s="60"/>
    </row>
    <row r="824" spans="1:9" s="53" customFormat="1" ht="13.8">
      <c r="A824" s="54"/>
      <c r="C824" s="55"/>
      <c r="D824" s="55"/>
      <c r="E824" s="55"/>
      <c r="F824" s="56"/>
      <c r="I824" s="60"/>
    </row>
    <row r="825" spans="1:9" s="53" customFormat="1" ht="13.8">
      <c r="A825" s="54"/>
      <c r="C825" s="55"/>
      <c r="D825" s="55"/>
      <c r="E825" s="55"/>
      <c r="F825" s="56"/>
      <c r="I825" s="60"/>
    </row>
    <row r="826" spans="1:9" s="53" customFormat="1" ht="13.8">
      <c r="A826" s="54"/>
      <c r="C826" s="55"/>
      <c r="D826" s="55"/>
      <c r="E826" s="55"/>
      <c r="F826" s="56"/>
      <c r="I826" s="60"/>
    </row>
    <row r="827" spans="1:9" s="53" customFormat="1" ht="13.8">
      <c r="A827" s="54"/>
      <c r="C827" s="55"/>
      <c r="D827" s="55"/>
      <c r="E827" s="55"/>
      <c r="F827" s="56"/>
      <c r="I827" s="60"/>
    </row>
    <row r="828" spans="1:9" s="53" customFormat="1" ht="13.8">
      <c r="A828" s="54"/>
      <c r="C828" s="55"/>
      <c r="D828" s="55"/>
      <c r="E828" s="55"/>
      <c r="F828" s="56"/>
      <c r="I828" s="60"/>
    </row>
    <row r="829" spans="1:9" s="53" customFormat="1" ht="13.8">
      <c r="A829" s="54"/>
      <c r="C829" s="55"/>
      <c r="D829" s="55"/>
      <c r="E829" s="55"/>
      <c r="F829" s="56"/>
      <c r="I829" s="60"/>
    </row>
    <row r="830" spans="1:9" s="53" customFormat="1" ht="13.8">
      <c r="A830" s="54"/>
      <c r="C830" s="55"/>
      <c r="D830" s="55"/>
      <c r="E830" s="55"/>
      <c r="F830" s="56"/>
      <c r="I830" s="60"/>
    </row>
    <row r="831" spans="1:9" s="53" customFormat="1" ht="13.8">
      <c r="A831" s="54"/>
      <c r="C831" s="55"/>
      <c r="D831" s="55"/>
      <c r="E831" s="55"/>
      <c r="F831" s="56"/>
      <c r="I831" s="60"/>
    </row>
    <row r="832" spans="1:9" s="53" customFormat="1" ht="13.8">
      <c r="A832" s="54"/>
      <c r="C832" s="55"/>
      <c r="D832" s="55"/>
      <c r="E832" s="55"/>
      <c r="F832" s="56"/>
      <c r="I832" s="60"/>
    </row>
    <row r="833" spans="1:9" s="53" customFormat="1" ht="13.8">
      <c r="A833" s="54"/>
      <c r="C833" s="55"/>
      <c r="D833" s="55"/>
      <c r="E833" s="55"/>
      <c r="F833" s="56"/>
      <c r="I833" s="60"/>
    </row>
    <row r="834" spans="1:9" s="53" customFormat="1" ht="13.8">
      <c r="A834" s="54"/>
      <c r="C834" s="55"/>
      <c r="D834" s="55"/>
      <c r="E834" s="55"/>
      <c r="F834" s="56"/>
      <c r="I834" s="60"/>
    </row>
    <row r="835" spans="1:9" s="53" customFormat="1" ht="13.8">
      <c r="A835" s="54"/>
      <c r="C835" s="55"/>
      <c r="D835" s="55"/>
      <c r="E835" s="55"/>
      <c r="F835" s="56"/>
      <c r="I835" s="60"/>
    </row>
    <row r="836" spans="1:9" s="53" customFormat="1" ht="13.8">
      <c r="A836" s="54"/>
      <c r="C836" s="55"/>
      <c r="D836" s="55"/>
      <c r="E836" s="55"/>
      <c r="F836" s="56"/>
      <c r="I836" s="60"/>
    </row>
    <row r="837" spans="1:9" s="53" customFormat="1" ht="13.8">
      <c r="A837" s="54"/>
      <c r="C837" s="55"/>
      <c r="D837" s="55"/>
      <c r="E837" s="55"/>
      <c r="F837" s="56"/>
      <c r="I837" s="60"/>
    </row>
    <row r="838" spans="1:9" s="53" customFormat="1" ht="13.8">
      <c r="A838" s="54"/>
      <c r="C838" s="55"/>
      <c r="D838" s="55"/>
      <c r="E838" s="55"/>
      <c r="F838" s="56"/>
      <c r="I838" s="60"/>
    </row>
    <row r="839" spans="1:9" s="53" customFormat="1" ht="13.8">
      <c r="A839" s="54"/>
      <c r="C839" s="55"/>
      <c r="D839" s="55"/>
      <c r="E839" s="55"/>
      <c r="F839" s="56"/>
      <c r="I839" s="60"/>
    </row>
    <row r="840" spans="1:9" s="53" customFormat="1" ht="13.8">
      <c r="A840" s="54"/>
      <c r="C840" s="55"/>
      <c r="D840" s="55"/>
      <c r="E840" s="55"/>
      <c r="F840" s="56"/>
      <c r="I840" s="60"/>
    </row>
    <row r="841" spans="1:9" s="53" customFormat="1" ht="13.8">
      <c r="A841" s="54"/>
      <c r="C841" s="55"/>
      <c r="D841" s="55"/>
      <c r="E841" s="55"/>
      <c r="F841" s="56"/>
      <c r="I841" s="60"/>
    </row>
    <row r="842" spans="1:9" s="53" customFormat="1" ht="13.8">
      <c r="A842" s="54"/>
      <c r="C842" s="55"/>
      <c r="D842" s="55"/>
      <c r="E842" s="55"/>
      <c r="F842" s="56"/>
      <c r="I842" s="60"/>
    </row>
    <row r="843" spans="1:9" s="53" customFormat="1" ht="13.8">
      <c r="A843" s="54"/>
      <c r="C843" s="55"/>
      <c r="D843" s="55"/>
      <c r="E843" s="55"/>
      <c r="F843" s="56"/>
      <c r="I843" s="60"/>
    </row>
    <row r="844" spans="1:9" s="53" customFormat="1" ht="13.8">
      <c r="A844" s="54"/>
      <c r="C844" s="55"/>
      <c r="D844" s="55"/>
      <c r="E844" s="55"/>
      <c r="F844" s="56"/>
      <c r="I844" s="60"/>
    </row>
    <row r="845" spans="1:9" s="53" customFormat="1" ht="13.8">
      <c r="A845" s="54"/>
      <c r="C845" s="55"/>
      <c r="D845" s="55"/>
      <c r="E845" s="55"/>
      <c r="F845" s="56"/>
      <c r="I845" s="60"/>
    </row>
    <row r="846" spans="1:9" s="53" customFormat="1" ht="13.8">
      <c r="A846" s="54"/>
      <c r="C846" s="55"/>
      <c r="D846" s="55"/>
      <c r="E846" s="55"/>
      <c r="F846" s="56"/>
      <c r="I846" s="60"/>
    </row>
    <row r="847" spans="1:9" s="53" customFormat="1" ht="13.8">
      <c r="A847" s="54"/>
      <c r="C847" s="55"/>
      <c r="D847" s="55"/>
      <c r="E847" s="55"/>
      <c r="F847" s="56"/>
      <c r="I847" s="60"/>
    </row>
    <row r="848" spans="1:9" s="53" customFormat="1" ht="13.8">
      <c r="A848" s="54"/>
      <c r="C848" s="55"/>
      <c r="D848" s="55"/>
      <c r="E848" s="55"/>
      <c r="F848" s="56"/>
      <c r="I848" s="60"/>
    </row>
    <row r="849" spans="1:9" s="53" customFormat="1" ht="13.8">
      <c r="A849" s="54"/>
      <c r="C849" s="55"/>
      <c r="D849" s="55"/>
      <c r="E849" s="55"/>
      <c r="F849" s="56"/>
      <c r="I849" s="60"/>
    </row>
    <row r="850" spans="1:9" s="53" customFormat="1" ht="13.8">
      <c r="A850" s="54"/>
      <c r="C850" s="55"/>
      <c r="D850" s="55"/>
      <c r="E850" s="55"/>
      <c r="F850" s="56"/>
      <c r="I850" s="60"/>
    </row>
    <row r="851" spans="1:9" s="53" customFormat="1" ht="13.8">
      <c r="A851" s="54"/>
      <c r="C851" s="55"/>
      <c r="D851" s="55"/>
      <c r="E851" s="55"/>
      <c r="F851" s="56"/>
      <c r="I851" s="60"/>
    </row>
    <row r="852" spans="1:9" s="53" customFormat="1" ht="13.8">
      <c r="A852" s="54"/>
      <c r="C852" s="55"/>
      <c r="D852" s="55"/>
      <c r="E852" s="55"/>
      <c r="F852" s="56"/>
      <c r="I852" s="60"/>
    </row>
    <row r="853" spans="1:9" s="53" customFormat="1" ht="13.8">
      <c r="A853" s="54"/>
      <c r="C853" s="55"/>
      <c r="D853" s="55"/>
      <c r="E853" s="55"/>
      <c r="F853" s="56"/>
      <c r="I853" s="60"/>
    </row>
    <row r="854" spans="1:9" s="53" customFormat="1" ht="13.8">
      <c r="A854" s="54"/>
      <c r="C854" s="55"/>
      <c r="D854" s="55"/>
      <c r="E854" s="55"/>
      <c r="F854" s="56"/>
      <c r="I854" s="60"/>
    </row>
    <row r="855" spans="1:9" s="53" customFormat="1" ht="13.8">
      <c r="A855" s="54"/>
      <c r="C855" s="55"/>
      <c r="D855" s="55"/>
      <c r="E855" s="55"/>
      <c r="F855" s="56"/>
      <c r="I855" s="60"/>
    </row>
    <row r="856" spans="1:9" s="53" customFormat="1" ht="13.8">
      <c r="A856" s="54"/>
      <c r="C856" s="55"/>
      <c r="D856" s="55"/>
      <c r="E856" s="55"/>
      <c r="F856" s="56"/>
      <c r="I856" s="60"/>
    </row>
    <row r="857" spans="1:9" s="53" customFormat="1" ht="13.8">
      <c r="A857" s="54"/>
      <c r="C857" s="55"/>
      <c r="D857" s="55"/>
      <c r="E857" s="55"/>
      <c r="F857" s="56"/>
      <c r="I857" s="60"/>
    </row>
    <row r="858" spans="1:9" s="53" customFormat="1" ht="13.8">
      <c r="A858" s="54"/>
      <c r="C858" s="55"/>
      <c r="D858" s="55"/>
      <c r="E858" s="55"/>
      <c r="F858" s="56"/>
      <c r="I858" s="60"/>
    </row>
    <row r="859" spans="1:9" s="53" customFormat="1" ht="13.8">
      <c r="A859" s="54"/>
      <c r="C859" s="55"/>
      <c r="D859" s="55"/>
      <c r="E859" s="55"/>
      <c r="F859" s="56"/>
      <c r="I859" s="60"/>
    </row>
    <row r="860" spans="1:9" s="53" customFormat="1" ht="13.8">
      <c r="A860" s="54"/>
      <c r="C860" s="55"/>
      <c r="D860" s="55"/>
      <c r="E860" s="55"/>
      <c r="F860" s="56"/>
      <c r="I860" s="60"/>
    </row>
    <row r="861" spans="1:9" s="53" customFormat="1" ht="13.8">
      <c r="A861" s="54"/>
      <c r="C861" s="55"/>
      <c r="D861" s="55"/>
      <c r="E861" s="55"/>
      <c r="F861" s="56"/>
      <c r="I861" s="60"/>
    </row>
    <row r="862" spans="1:9" s="53" customFormat="1" ht="13.8">
      <c r="A862" s="54"/>
      <c r="C862" s="55"/>
      <c r="D862" s="55"/>
      <c r="E862" s="55"/>
      <c r="F862" s="56"/>
      <c r="I862" s="60"/>
    </row>
    <row r="863" spans="1:9" s="53" customFormat="1" ht="13.8">
      <c r="A863" s="54"/>
      <c r="C863" s="55"/>
      <c r="D863" s="55"/>
      <c r="E863" s="55"/>
      <c r="F863" s="56"/>
      <c r="I863" s="60"/>
    </row>
    <row r="864" spans="1:9" s="53" customFormat="1" ht="13.8">
      <c r="A864" s="54"/>
      <c r="C864" s="55"/>
      <c r="D864" s="55"/>
      <c r="E864" s="55"/>
      <c r="F864" s="56"/>
      <c r="I864" s="60"/>
    </row>
    <row r="865" spans="1:9" s="53" customFormat="1" ht="13.8">
      <c r="A865" s="54"/>
      <c r="C865" s="55"/>
      <c r="D865" s="55"/>
      <c r="E865" s="55"/>
      <c r="F865" s="56"/>
      <c r="I865" s="60"/>
    </row>
    <row r="866" spans="1:9" s="53" customFormat="1" ht="13.8">
      <c r="A866" s="54"/>
      <c r="C866" s="55"/>
      <c r="D866" s="55"/>
      <c r="E866" s="55"/>
      <c r="F866" s="56"/>
      <c r="I866" s="60"/>
    </row>
    <row r="867" spans="1:9" s="53" customFormat="1" ht="13.8">
      <c r="A867" s="54"/>
      <c r="C867" s="55"/>
      <c r="D867" s="55"/>
      <c r="E867" s="55"/>
      <c r="F867" s="56"/>
      <c r="I867" s="60"/>
    </row>
    <row r="868" spans="1:9" s="53" customFormat="1" ht="13.8">
      <c r="A868" s="54"/>
      <c r="C868" s="55"/>
      <c r="D868" s="55"/>
      <c r="E868" s="55"/>
      <c r="F868" s="56"/>
      <c r="I868" s="60"/>
    </row>
    <row r="869" spans="1:9" s="53" customFormat="1" ht="13.8">
      <c r="A869" s="54"/>
      <c r="C869" s="55"/>
      <c r="D869" s="55"/>
      <c r="E869" s="55"/>
      <c r="F869" s="56"/>
      <c r="I869" s="60"/>
    </row>
    <row r="870" spans="1:9" s="53" customFormat="1" ht="13.8">
      <c r="A870" s="54"/>
      <c r="C870" s="55"/>
      <c r="D870" s="55"/>
      <c r="E870" s="55"/>
      <c r="F870" s="56"/>
      <c r="I870" s="60"/>
    </row>
    <row r="871" spans="1:9" s="53" customFormat="1" ht="13.8">
      <c r="A871" s="54"/>
      <c r="C871" s="55"/>
      <c r="D871" s="55"/>
      <c r="E871" s="55"/>
      <c r="F871" s="56"/>
      <c r="I871" s="60"/>
    </row>
    <row r="872" spans="1:9" s="53" customFormat="1" ht="13.8">
      <c r="A872" s="54"/>
      <c r="C872" s="55"/>
      <c r="D872" s="55"/>
      <c r="E872" s="55"/>
      <c r="F872" s="56"/>
      <c r="I872" s="60"/>
    </row>
    <row r="873" spans="1:9" s="53" customFormat="1" ht="13.8">
      <c r="A873" s="54"/>
      <c r="C873" s="55"/>
      <c r="D873" s="55"/>
      <c r="E873" s="55"/>
      <c r="F873" s="56"/>
      <c r="I873" s="60"/>
    </row>
    <row r="874" spans="1:9" s="53" customFormat="1" ht="13.8">
      <c r="A874" s="54"/>
      <c r="C874" s="55"/>
      <c r="D874" s="55"/>
      <c r="E874" s="55"/>
      <c r="F874" s="56"/>
      <c r="I874" s="60"/>
    </row>
    <row r="875" spans="1:9" s="53" customFormat="1" ht="13.8">
      <c r="A875" s="54"/>
      <c r="C875" s="55"/>
      <c r="D875" s="55"/>
      <c r="E875" s="55"/>
      <c r="F875" s="56"/>
      <c r="I875" s="60"/>
    </row>
    <row r="876" spans="1:9" s="53" customFormat="1" ht="13.8">
      <c r="A876" s="54"/>
      <c r="C876" s="55"/>
      <c r="D876" s="55"/>
      <c r="E876" s="55"/>
      <c r="F876" s="56"/>
      <c r="I876" s="60"/>
    </row>
    <row r="877" spans="1:9" s="53" customFormat="1" ht="13.8">
      <c r="A877" s="54"/>
      <c r="C877" s="55"/>
      <c r="D877" s="55"/>
      <c r="E877" s="55"/>
      <c r="F877" s="56"/>
      <c r="I877" s="60"/>
    </row>
    <row r="878" spans="1:9" s="53" customFormat="1" ht="13.8">
      <c r="A878" s="54"/>
      <c r="C878" s="55"/>
      <c r="D878" s="55"/>
      <c r="E878" s="55"/>
      <c r="F878" s="56"/>
      <c r="I878" s="60"/>
    </row>
    <row r="879" spans="1:9" s="53" customFormat="1" ht="13.8">
      <c r="A879" s="54"/>
      <c r="C879" s="55"/>
      <c r="D879" s="55"/>
      <c r="E879" s="55"/>
      <c r="F879" s="56"/>
      <c r="I879" s="60"/>
    </row>
    <row r="880" spans="1:9" s="53" customFormat="1" ht="13.8">
      <c r="A880" s="54"/>
      <c r="C880" s="55"/>
      <c r="D880" s="55"/>
      <c r="E880" s="55"/>
      <c r="F880" s="56"/>
      <c r="I880" s="60"/>
    </row>
    <row r="881" spans="1:9" s="53" customFormat="1" ht="13.8">
      <c r="A881" s="54"/>
      <c r="C881" s="55"/>
      <c r="D881" s="55"/>
      <c r="E881" s="55"/>
      <c r="F881" s="56"/>
      <c r="I881" s="60"/>
    </row>
    <row r="882" spans="1:9" s="53" customFormat="1" ht="13.8">
      <c r="A882" s="54"/>
      <c r="C882" s="55"/>
      <c r="D882" s="55"/>
      <c r="E882" s="55"/>
      <c r="F882" s="56"/>
      <c r="I882" s="60"/>
    </row>
    <row r="883" spans="1:9" s="53" customFormat="1" ht="13.8">
      <c r="A883" s="54"/>
      <c r="C883" s="55"/>
      <c r="D883" s="55"/>
      <c r="E883" s="55"/>
      <c r="F883" s="56"/>
      <c r="I883" s="60"/>
    </row>
    <row r="884" spans="1:9" s="53" customFormat="1" ht="13.8">
      <c r="A884" s="54"/>
      <c r="C884" s="55"/>
      <c r="D884" s="55"/>
      <c r="E884" s="55"/>
      <c r="F884" s="56"/>
      <c r="I884" s="60"/>
    </row>
    <row r="885" spans="1:9" s="53" customFormat="1" ht="13.8">
      <c r="A885" s="54"/>
      <c r="C885" s="55"/>
      <c r="D885" s="55"/>
      <c r="E885" s="55"/>
      <c r="F885" s="56"/>
      <c r="I885" s="60"/>
    </row>
    <row r="886" spans="1:9" s="53" customFormat="1" ht="13.8">
      <c r="A886" s="54"/>
      <c r="C886" s="55"/>
      <c r="D886" s="55"/>
      <c r="E886" s="55"/>
      <c r="F886" s="56"/>
      <c r="I886" s="60"/>
    </row>
    <row r="887" spans="1:9" s="53" customFormat="1" ht="13.8">
      <c r="A887" s="54"/>
      <c r="C887" s="55"/>
      <c r="D887" s="55"/>
      <c r="E887" s="55"/>
      <c r="F887" s="56"/>
      <c r="I887" s="60"/>
    </row>
    <row r="888" spans="1:9" s="53" customFormat="1" ht="13.8">
      <c r="A888" s="54"/>
      <c r="C888" s="55"/>
      <c r="D888" s="55"/>
      <c r="E888" s="55"/>
      <c r="F888" s="56"/>
      <c r="I888" s="60"/>
    </row>
    <row r="889" spans="1:9" s="53" customFormat="1" ht="13.8">
      <c r="A889" s="54"/>
      <c r="C889" s="55"/>
      <c r="D889" s="55"/>
      <c r="E889" s="55"/>
      <c r="F889" s="56"/>
      <c r="I889" s="60"/>
    </row>
    <row r="890" spans="1:9" s="53" customFormat="1" ht="13.8">
      <c r="A890" s="54"/>
      <c r="C890" s="55"/>
      <c r="D890" s="55"/>
      <c r="E890" s="55"/>
      <c r="F890" s="56"/>
      <c r="I890" s="60"/>
    </row>
    <row r="891" spans="1:9" s="53" customFormat="1" ht="13.8">
      <c r="A891" s="54"/>
      <c r="C891" s="55"/>
      <c r="D891" s="55"/>
      <c r="E891" s="55"/>
      <c r="F891" s="56"/>
      <c r="I891" s="60"/>
    </row>
    <row r="892" spans="1:9" s="53" customFormat="1" ht="13.8">
      <c r="A892" s="54"/>
      <c r="C892" s="55"/>
      <c r="D892" s="55"/>
      <c r="E892" s="55"/>
      <c r="F892" s="56"/>
      <c r="I892" s="60"/>
    </row>
    <row r="893" spans="1:9" s="53" customFormat="1" ht="13.8">
      <c r="A893" s="54"/>
      <c r="C893" s="55"/>
      <c r="D893" s="55"/>
      <c r="E893" s="55"/>
      <c r="F893" s="56"/>
      <c r="I893" s="60"/>
    </row>
    <row r="894" spans="1:9" s="53" customFormat="1" ht="13.8">
      <c r="A894" s="54"/>
      <c r="C894" s="55"/>
      <c r="D894" s="55"/>
      <c r="E894" s="55"/>
      <c r="F894" s="56"/>
      <c r="I894" s="60"/>
    </row>
    <row r="895" spans="1:9" s="53" customFormat="1" ht="13.8">
      <c r="A895" s="54"/>
      <c r="C895" s="55"/>
      <c r="D895" s="55"/>
      <c r="E895" s="55"/>
      <c r="F895" s="56"/>
      <c r="I895" s="60"/>
    </row>
    <row r="896" spans="1:9" s="53" customFormat="1" ht="13.8">
      <c r="A896" s="54"/>
      <c r="C896" s="55"/>
      <c r="D896" s="55"/>
      <c r="E896" s="55"/>
      <c r="F896" s="56"/>
      <c r="I896" s="60"/>
    </row>
    <row r="897" spans="1:9" s="53" customFormat="1" ht="13.8">
      <c r="A897" s="54"/>
      <c r="C897" s="55"/>
      <c r="D897" s="55"/>
      <c r="E897" s="55"/>
      <c r="F897" s="56"/>
      <c r="I897" s="60"/>
    </row>
    <row r="898" spans="1:9" s="53" customFormat="1" ht="13.8">
      <c r="A898" s="54"/>
      <c r="C898" s="55"/>
      <c r="D898" s="55"/>
      <c r="E898" s="55"/>
      <c r="F898" s="56"/>
      <c r="I898" s="60"/>
    </row>
    <row r="899" spans="1:9" s="53" customFormat="1" ht="13.8">
      <c r="A899" s="54"/>
      <c r="C899" s="55"/>
      <c r="D899" s="55"/>
      <c r="E899" s="55"/>
      <c r="F899" s="56"/>
      <c r="I899" s="60"/>
    </row>
    <row r="900" spans="1:9" s="53" customFormat="1" ht="13.8">
      <c r="A900" s="54"/>
      <c r="C900" s="55"/>
      <c r="D900" s="55"/>
      <c r="E900" s="55"/>
      <c r="F900" s="56"/>
      <c r="I900" s="60"/>
    </row>
    <row r="901" spans="1:9" s="53" customFormat="1" ht="13.8">
      <c r="A901" s="54"/>
      <c r="C901" s="55"/>
      <c r="D901" s="55"/>
      <c r="E901" s="55"/>
      <c r="F901" s="56"/>
      <c r="I901" s="60"/>
    </row>
    <row r="902" spans="1:9" s="53" customFormat="1" ht="13.8">
      <c r="A902" s="54"/>
      <c r="C902" s="55"/>
      <c r="D902" s="55"/>
      <c r="E902" s="55"/>
      <c r="F902" s="56"/>
      <c r="I902" s="60"/>
    </row>
    <row r="903" spans="1:9" s="53" customFormat="1" ht="13.8">
      <c r="A903" s="54"/>
      <c r="C903" s="55"/>
      <c r="D903" s="55"/>
      <c r="E903" s="55"/>
      <c r="F903" s="56"/>
      <c r="I903" s="60"/>
    </row>
    <row r="904" spans="1:9" s="53" customFormat="1" ht="13.8">
      <c r="A904" s="54"/>
      <c r="C904" s="55"/>
      <c r="D904" s="55"/>
      <c r="E904" s="55"/>
      <c r="F904" s="56"/>
      <c r="I904" s="60"/>
    </row>
    <row r="905" spans="1:9" s="53" customFormat="1" ht="13.8">
      <c r="A905" s="54"/>
      <c r="C905" s="55"/>
      <c r="D905" s="55"/>
      <c r="E905" s="55"/>
      <c r="F905" s="56"/>
      <c r="I905" s="60"/>
    </row>
    <row r="906" spans="1:9" s="53" customFormat="1" ht="13.8">
      <c r="A906" s="54"/>
      <c r="C906" s="55"/>
      <c r="D906" s="55"/>
      <c r="E906" s="55"/>
      <c r="F906" s="56"/>
      <c r="I906" s="60"/>
    </row>
    <row r="907" spans="1:9" s="53" customFormat="1" ht="13.8">
      <c r="A907" s="54"/>
      <c r="C907" s="55"/>
      <c r="D907" s="55"/>
      <c r="E907" s="55"/>
      <c r="F907" s="56"/>
      <c r="I907" s="60"/>
    </row>
    <row r="908" spans="1:9" s="53" customFormat="1" ht="13.8">
      <c r="A908" s="54"/>
      <c r="C908" s="55"/>
      <c r="D908" s="55"/>
      <c r="E908" s="55"/>
      <c r="F908" s="56"/>
      <c r="I908" s="60"/>
    </row>
    <row r="909" spans="1:9" s="53" customFormat="1" ht="13.8">
      <c r="A909" s="54"/>
      <c r="C909" s="55"/>
      <c r="D909" s="55"/>
      <c r="E909" s="55"/>
      <c r="F909" s="56"/>
      <c r="I909" s="60"/>
    </row>
    <row r="910" spans="1:9" s="53" customFormat="1" ht="13.8">
      <c r="A910" s="54"/>
      <c r="C910" s="55"/>
      <c r="D910" s="55"/>
      <c r="E910" s="55"/>
      <c r="F910" s="56"/>
      <c r="I910" s="60"/>
    </row>
    <row r="911" spans="1:9" s="53" customFormat="1" ht="13.8">
      <c r="A911" s="54"/>
      <c r="C911" s="55"/>
      <c r="D911" s="55"/>
      <c r="E911" s="55"/>
      <c r="F911" s="56"/>
      <c r="I911" s="60"/>
    </row>
    <row r="912" spans="1:9" s="53" customFormat="1" ht="13.8">
      <c r="A912" s="54"/>
      <c r="C912" s="55"/>
      <c r="D912" s="55"/>
      <c r="E912" s="55"/>
      <c r="F912" s="56"/>
      <c r="I912" s="60"/>
    </row>
    <row r="913" spans="1:9" s="53" customFormat="1" ht="13.8">
      <c r="A913" s="54"/>
      <c r="C913" s="55"/>
      <c r="D913" s="55"/>
      <c r="E913" s="55"/>
      <c r="F913" s="56"/>
      <c r="I913" s="60"/>
    </row>
    <row r="914" spans="1:9" s="53" customFormat="1" ht="13.8">
      <c r="A914" s="54"/>
      <c r="C914" s="55"/>
      <c r="D914" s="55"/>
      <c r="E914" s="55"/>
      <c r="F914" s="56"/>
      <c r="I914" s="60"/>
    </row>
    <row r="915" spans="1:9" s="53" customFormat="1" ht="13.8">
      <c r="A915" s="54"/>
      <c r="C915" s="55"/>
      <c r="D915" s="55"/>
      <c r="E915" s="55"/>
      <c r="F915" s="56"/>
      <c r="I915" s="60"/>
    </row>
    <row r="916" spans="1:9" s="53" customFormat="1" ht="13.8">
      <c r="A916" s="54"/>
      <c r="C916" s="55"/>
      <c r="D916" s="55"/>
      <c r="E916" s="55"/>
      <c r="F916" s="56"/>
      <c r="I916" s="60"/>
    </row>
    <row r="917" spans="1:9" s="53" customFormat="1" ht="13.8">
      <c r="A917" s="54"/>
      <c r="C917" s="55"/>
      <c r="D917" s="55"/>
      <c r="E917" s="55"/>
      <c r="F917" s="56"/>
      <c r="I917" s="60"/>
    </row>
    <row r="918" spans="1:9" s="53" customFormat="1" ht="13.8">
      <c r="A918" s="54"/>
      <c r="C918" s="55"/>
      <c r="D918" s="55"/>
      <c r="E918" s="55"/>
      <c r="F918" s="56"/>
      <c r="I918" s="60"/>
    </row>
    <row r="919" spans="1:9" s="53" customFormat="1" ht="13.8">
      <c r="A919" s="54"/>
      <c r="C919" s="55"/>
      <c r="D919" s="55"/>
      <c r="E919" s="55"/>
      <c r="F919" s="56"/>
      <c r="I919" s="60"/>
    </row>
    <row r="920" spans="1:9" s="53" customFormat="1" ht="13.8">
      <c r="A920" s="54"/>
      <c r="C920" s="55"/>
      <c r="D920" s="55"/>
      <c r="E920" s="55"/>
      <c r="F920" s="56"/>
      <c r="I920" s="60"/>
    </row>
    <row r="921" spans="1:9" s="53" customFormat="1" ht="13.8">
      <c r="A921" s="54"/>
      <c r="C921" s="55"/>
      <c r="D921" s="55"/>
      <c r="E921" s="55"/>
      <c r="F921" s="56"/>
      <c r="I921" s="60"/>
    </row>
    <row r="922" spans="1:9" s="53" customFormat="1" ht="13.8">
      <c r="A922" s="54"/>
      <c r="C922" s="55"/>
      <c r="D922" s="55"/>
      <c r="E922" s="55"/>
      <c r="F922" s="56"/>
      <c r="I922" s="60"/>
    </row>
    <row r="923" spans="1:9" s="53" customFormat="1" ht="13.8">
      <c r="A923" s="54"/>
      <c r="C923" s="55"/>
      <c r="D923" s="55"/>
      <c r="E923" s="55"/>
      <c r="F923" s="56"/>
      <c r="I923" s="60"/>
    </row>
    <row r="924" spans="1:9" s="53" customFormat="1" ht="13.8">
      <c r="A924" s="54"/>
      <c r="C924" s="55"/>
      <c r="D924" s="55"/>
      <c r="E924" s="55"/>
      <c r="F924" s="56"/>
      <c r="I924" s="60"/>
    </row>
    <row r="925" spans="1:9" s="53" customFormat="1" ht="13.8">
      <c r="A925" s="54"/>
      <c r="C925" s="55"/>
      <c r="D925" s="55"/>
      <c r="E925" s="55"/>
      <c r="F925" s="56"/>
      <c r="I925" s="60"/>
    </row>
    <row r="926" spans="1:9" s="53" customFormat="1" ht="13.8">
      <c r="A926" s="54"/>
      <c r="C926" s="55"/>
      <c r="D926" s="55"/>
      <c r="E926" s="55"/>
      <c r="F926" s="56"/>
      <c r="I926" s="60"/>
    </row>
    <row r="927" spans="1:9" s="53" customFormat="1" ht="13.8">
      <c r="A927" s="54"/>
      <c r="C927" s="55"/>
      <c r="D927" s="55"/>
      <c r="E927" s="55"/>
      <c r="F927" s="56"/>
      <c r="I927" s="60"/>
    </row>
    <row r="928" spans="1:9" s="53" customFormat="1" ht="13.8">
      <c r="A928" s="54"/>
      <c r="C928" s="55"/>
      <c r="D928" s="55"/>
      <c r="E928" s="55"/>
      <c r="F928" s="56"/>
      <c r="I928" s="60"/>
    </row>
    <row r="929" spans="1:9" s="53" customFormat="1" ht="13.8">
      <c r="A929" s="54"/>
      <c r="C929" s="55"/>
      <c r="D929" s="55"/>
      <c r="E929" s="55"/>
      <c r="F929" s="56"/>
      <c r="I929" s="60"/>
    </row>
    <row r="930" spans="1:9" s="53" customFormat="1" ht="13.8">
      <c r="A930" s="54"/>
      <c r="C930" s="55"/>
      <c r="D930" s="55"/>
      <c r="E930" s="55"/>
      <c r="F930" s="56"/>
      <c r="I930" s="60"/>
    </row>
    <row r="931" spans="1:9" s="53" customFormat="1" ht="13.8">
      <c r="A931" s="54"/>
      <c r="C931" s="55"/>
      <c r="D931" s="55"/>
      <c r="E931" s="55"/>
      <c r="F931" s="56"/>
      <c r="I931" s="60"/>
    </row>
    <row r="932" spans="1:9" s="53" customFormat="1" ht="13.8">
      <c r="A932" s="54"/>
      <c r="C932" s="55"/>
      <c r="D932" s="55"/>
      <c r="E932" s="55"/>
      <c r="F932" s="56"/>
      <c r="I932" s="60"/>
    </row>
    <row r="933" spans="1:9" s="53" customFormat="1" ht="13.8">
      <c r="A933" s="54"/>
      <c r="C933" s="55"/>
      <c r="D933" s="55"/>
      <c r="E933" s="55"/>
      <c r="F933" s="56"/>
      <c r="I933" s="60"/>
    </row>
    <row r="934" spans="1:9" s="53" customFormat="1" ht="13.8">
      <c r="A934" s="54"/>
      <c r="C934" s="55"/>
      <c r="D934" s="55"/>
      <c r="E934" s="55"/>
      <c r="F934" s="56"/>
      <c r="I934" s="60"/>
    </row>
    <row r="935" spans="1:9" s="53" customFormat="1" ht="13.8">
      <c r="A935" s="54"/>
      <c r="C935" s="55"/>
      <c r="D935" s="55"/>
      <c r="E935" s="55"/>
      <c r="F935" s="56"/>
      <c r="I935" s="60"/>
    </row>
    <row r="936" spans="1:9" s="53" customFormat="1" ht="13.8">
      <c r="A936" s="54"/>
      <c r="C936" s="55"/>
      <c r="D936" s="55"/>
      <c r="E936" s="55"/>
      <c r="F936" s="56"/>
      <c r="I936" s="60"/>
    </row>
    <row r="937" spans="1:9" s="53" customFormat="1" ht="13.8">
      <c r="A937" s="54"/>
      <c r="C937" s="55"/>
      <c r="D937" s="55"/>
      <c r="E937" s="55"/>
      <c r="F937" s="56"/>
      <c r="I937" s="60"/>
    </row>
    <row r="938" spans="1:9" s="53" customFormat="1" ht="13.8">
      <c r="A938" s="54"/>
      <c r="C938" s="55"/>
      <c r="D938" s="55"/>
      <c r="E938" s="55"/>
      <c r="F938" s="56"/>
      <c r="I938" s="60"/>
    </row>
    <row r="939" spans="1:9" s="53" customFormat="1" ht="13.8">
      <c r="A939" s="54"/>
      <c r="C939" s="55"/>
      <c r="D939" s="55"/>
      <c r="E939" s="55"/>
      <c r="F939" s="56"/>
      <c r="I939" s="60"/>
    </row>
    <row r="940" spans="1:9" s="53" customFormat="1" ht="13.8">
      <c r="A940" s="54"/>
      <c r="C940" s="55"/>
      <c r="D940" s="55"/>
      <c r="E940" s="55"/>
      <c r="F940" s="56"/>
      <c r="I940" s="60"/>
    </row>
    <row r="941" spans="1:9" s="53" customFormat="1" ht="13.8">
      <c r="A941" s="54"/>
      <c r="C941" s="55"/>
      <c r="D941" s="55"/>
      <c r="E941" s="55"/>
      <c r="F941" s="56"/>
      <c r="I941" s="60"/>
    </row>
    <row r="942" spans="1:9" s="53" customFormat="1" ht="13.8">
      <c r="A942" s="54"/>
      <c r="C942" s="55"/>
      <c r="D942" s="55"/>
      <c r="E942" s="55"/>
      <c r="F942" s="56"/>
      <c r="I942" s="60"/>
    </row>
    <row r="943" spans="1:9" s="53" customFormat="1" ht="13.8">
      <c r="A943" s="54"/>
      <c r="C943" s="55"/>
      <c r="D943" s="55"/>
      <c r="E943" s="55"/>
      <c r="F943" s="56"/>
      <c r="I943" s="60"/>
    </row>
    <row r="944" spans="1:9" s="53" customFormat="1" ht="13.8">
      <c r="A944" s="54"/>
      <c r="C944" s="55"/>
      <c r="D944" s="55"/>
      <c r="E944" s="55"/>
      <c r="F944" s="56"/>
      <c r="I944" s="60"/>
    </row>
    <row r="945" spans="1:9" s="53" customFormat="1" ht="13.8">
      <c r="A945" s="54"/>
      <c r="C945" s="55"/>
      <c r="D945" s="55"/>
      <c r="E945" s="55"/>
      <c r="F945" s="56"/>
      <c r="I945" s="60"/>
    </row>
    <row r="946" spans="1:9" s="53" customFormat="1" ht="13.8">
      <c r="A946" s="54"/>
      <c r="C946" s="55"/>
      <c r="D946" s="55"/>
      <c r="E946" s="55"/>
      <c r="F946" s="56"/>
      <c r="I946" s="60"/>
    </row>
    <row r="947" spans="1:9" s="53" customFormat="1" ht="13.8">
      <c r="A947" s="54"/>
      <c r="C947" s="55"/>
      <c r="D947" s="55"/>
      <c r="E947" s="55"/>
      <c r="F947" s="56"/>
      <c r="I947" s="60"/>
    </row>
    <row r="948" spans="1:9" s="53" customFormat="1" ht="13.8">
      <c r="A948" s="54"/>
      <c r="C948" s="55"/>
      <c r="D948" s="55"/>
      <c r="E948" s="55"/>
      <c r="F948" s="56"/>
      <c r="I948" s="60"/>
    </row>
    <row r="949" spans="1:9" s="53" customFormat="1" ht="13.8">
      <c r="A949" s="54"/>
      <c r="C949" s="55"/>
      <c r="D949" s="55"/>
      <c r="E949" s="55"/>
      <c r="F949" s="56"/>
      <c r="I949" s="60"/>
    </row>
    <row r="950" spans="1:9" s="53" customFormat="1" ht="13.8">
      <c r="A950" s="54"/>
      <c r="C950" s="55"/>
      <c r="D950" s="55"/>
      <c r="E950" s="55"/>
      <c r="F950" s="56"/>
      <c r="I950" s="60"/>
    </row>
    <row r="951" spans="1:9" s="53" customFormat="1" ht="13.8">
      <c r="A951" s="54"/>
      <c r="C951" s="55"/>
      <c r="D951" s="55"/>
      <c r="E951" s="55"/>
      <c r="F951" s="56"/>
      <c r="I951" s="60"/>
    </row>
    <row r="952" spans="1:9" s="53" customFormat="1" ht="13.8">
      <c r="A952" s="54"/>
      <c r="C952" s="55"/>
      <c r="D952" s="55"/>
      <c r="E952" s="55"/>
      <c r="F952" s="56"/>
      <c r="I952" s="60"/>
    </row>
    <row r="953" spans="1:9" s="53" customFormat="1" ht="13.8">
      <c r="A953" s="54"/>
      <c r="C953" s="55"/>
      <c r="D953" s="55"/>
      <c r="E953" s="55"/>
      <c r="F953" s="56"/>
      <c r="I953" s="60"/>
    </row>
    <row r="954" spans="1:9" s="53" customFormat="1" ht="13.8">
      <c r="A954" s="54"/>
      <c r="C954" s="55"/>
      <c r="D954" s="55"/>
      <c r="E954" s="55"/>
      <c r="F954" s="56"/>
      <c r="I954" s="60"/>
    </row>
    <row r="955" spans="1:9" s="53" customFormat="1" ht="13.8">
      <c r="A955" s="54"/>
      <c r="C955" s="55"/>
      <c r="D955" s="55"/>
      <c r="E955" s="55"/>
      <c r="F955" s="56"/>
      <c r="I955" s="60"/>
    </row>
    <row r="956" spans="1:9" s="53" customFormat="1" ht="13.8">
      <c r="A956" s="54"/>
      <c r="C956" s="55"/>
      <c r="D956" s="55"/>
      <c r="E956" s="55"/>
      <c r="F956" s="56"/>
      <c r="I956" s="60"/>
    </row>
    <row r="957" spans="1:9" s="53" customFormat="1" ht="13.8">
      <c r="A957" s="54"/>
      <c r="C957" s="55"/>
      <c r="D957" s="55"/>
      <c r="E957" s="55"/>
      <c r="F957" s="56"/>
      <c r="I957" s="60"/>
    </row>
    <row r="958" spans="1:9" s="53" customFormat="1" ht="13.8">
      <c r="A958" s="54"/>
      <c r="C958" s="55"/>
      <c r="D958" s="55"/>
      <c r="E958" s="55"/>
      <c r="F958" s="56"/>
      <c r="I958" s="60"/>
    </row>
    <row r="959" spans="1:9" s="53" customFormat="1" ht="13.8">
      <c r="A959" s="54"/>
      <c r="C959" s="55"/>
      <c r="D959" s="55"/>
      <c r="E959" s="55"/>
      <c r="F959" s="56"/>
      <c r="I959" s="60"/>
    </row>
    <row r="960" spans="1:9" s="53" customFormat="1" ht="13.8">
      <c r="A960" s="54"/>
      <c r="C960" s="55"/>
      <c r="D960" s="55"/>
      <c r="E960" s="55"/>
      <c r="F960" s="56"/>
      <c r="I960" s="60"/>
    </row>
    <row r="961" spans="1:9" s="53" customFormat="1" ht="13.8">
      <c r="A961" s="54"/>
      <c r="C961" s="55"/>
      <c r="D961" s="55"/>
      <c r="E961" s="55"/>
      <c r="F961" s="56"/>
      <c r="I961" s="60"/>
    </row>
    <row r="962" spans="1:9" s="53" customFormat="1" ht="13.8">
      <c r="A962" s="54"/>
      <c r="C962" s="55"/>
      <c r="D962" s="55"/>
      <c r="E962" s="55"/>
      <c r="F962" s="56"/>
      <c r="I962" s="60"/>
    </row>
    <row r="963" spans="1:9" s="53" customFormat="1" ht="13.8">
      <c r="A963" s="54"/>
      <c r="C963" s="55"/>
      <c r="D963" s="55"/>
      <c r="E963" s="55"/>
      <c r="F963" s="56"/>
      <c r="I963" s="60"/>
    </row>
    <row r="964" spans="1:9" s="53" customFormat="1" ht="13.8">
      <c r="A964" s="54"/>
      <c r="C964" s="55"/>
      <c r="D964" s="55"/>
      <c r="E964" s="55"/>
      <c r="F964" s="56"/>
      <c r="I964" s="60"/>
    </row>
    <row r="965" spans="1:9" s="53" customFormat="1" ht="13.8">
      <c r="A965" s="54"/>
      <c r="C965" s="55"/>
      <c r="D965" s="55"/>
      <c r="E965" s="55"/>
      <c r="F965" s="56"/>
      <c r="I965" s="60"/>
    </row>
    <row r="966" spans="1:9" s="53" customFormat="1" ht="13.8">
      <c r="A966" s="54"/>
      <c r="C966" s="55"/>
      <c r="D966" s="55"/>
      <c r="E966" s="55"/>
      <c r="F966" s="56"/>
      <c r="I966" s="60"/>
    </row>
    <row r="967" spans="1:9" s="53" customFormat="1" ht="13.8">
      <c r="A967" s="54"/>
      <c r="C967" s="55"/>
      <c r="D967" s="55"/>
      <c r="E967" s="55"/>
      <c r="F967" s="56"/>
      <c r="I967" s="60"/>
    </row>
    <row r="968" spans="1:9" s="53" customFormat="1" ht="13.8">
      <c r="A968" s="54"/>
      <c r="C968" s="55"/>
      <c r="D968" s="55"/>
      <c r="E968" s="55"/>
      <c r="F968" s="56"/>
      <c r="I968" s="60"/>
    </row>
    <row r="969" spans="1:9" s="53" customFormat="1" ht="13.8">
      <c r="A969" s="54"/>
      <c r="C969" s="55"/>
      <c r="D969" s="55"/>
      <c r="E969" s="55"/>
      <c r="F969" s="56"/>
      <c r="I969" s="60"/>
    </row>
    <row r="970" spans="1:9" s="53" customFormat="1" ht="13.8">
      <c r="A970" s="54"/>
      <c r="C970" s="55"/>
      <c r="D970" s="55"/>
      <c r="E970" s="55"/>
      <c r="F970" s="56"/>
      <c r="I970" s="60"/>
    </row>
    <row r="971" spans="1:9" s="53" customFormat="1" ht="13.8">
      <c r="A971" s="54"/>
      <c r="C971" s="55"/>
      <c r="D971" s="55"/>
      <c r="E971" s="55"/>
      <c r="F971" s="56"/>
      <c r="I971" s="60"/>
    </row>
    <row r="972" spans="1:9" s="53" customFormat="1" ht="13.8">
      <c r="A972" s="54"/>
      <c r="C972" s="55"/>
      <c r="D972" s="55"/>
      <c r="E972" s="55"/>
      <c r="F972" s="56"/>
      <c r="I972" s="60"/>
    </row>
    <row r="973" spans="1:9" s="53" customFormat="1" ht="13.8">
      <c r="A973" s="54"/>
      <c r="C973" s="55"/>
      <c r="D973" s="55"/>
      <c r="E973" s="55"/>
      <c r="F973" s="56"/>
      <c r="I973" s="60"/>
    </row>
    <row r="974" spans="1:9" s="53" customFormat="1" ht="13.8">
      <c r="A974" s="54"/>
      <c r="C974" s="55"/>
      <c r="D974" s="55"/>
      <c r="E974" s="55"/>
      <c r="F974" s="56"/>
      <c r="I974" s="60"/>
    </row>
    <row r="975" spans="1:9" s="53" customFormat="1" ht="13.8">
      <c r="A975" s="54"/>
      <c r="C975" s="55"/>
      <c r="D975" s="55"/>
      <c r="E975" s="55"/>
      <c r="F975" s="56"/>
      <c r="I975" s="60"/>
    </row>
    <row r="976" spans="1:9" s="53" customFormat="1" ht="13.8">
      <c r="A976" s="54"/>
      <c r="C976" s="55"/>
      <c r="D976" s="55"/>
      <c r="E976" s="55"/>
      <c r="F976" s="56"/>
      <c r="I976" s="60"/>
    </row>
    <row r="977" spans="1:9" s="53" customFormat="1" ht="13.8">
      <c r="A977" s="54"/>
      <c r="C977" s="55"/>
      <c r="D977" s="55"/>
      <c r="E977" s="55"/>
      <c r="F977" s="56"/>
      <c r="I977" s="60"/>
    </row>
    <row r="978" spans="1:9" s="53" customFormat="1" ht="13.8">
      <c r="A978" s="54"/>
      <c r="C978" s="55"/>
      <c r="D978" s="55"/>
      <c r="E978" s="55"/>
      <c r="F978" s="56"/>
      <c r="I978" s="60"/>
    </row>
    <row r="979" spans="1:9" s="53" customFormat="1" ht="13.8">
      <c r="A979" s="54"/>
      <c r="C979" s="55"/>
      <c r="D979" s="55"/>
      <c r="E979" s="55"/>
      <c r="F979" s="56"/>
      <c r="I979" s="60"/>
    </row>
    <row r="980" spans="1:9" s="53" customFormat="1" ht="13.8">
      <c r="A980" s="54"/>
      <c r="C980" s="55"/>
      <c r="D980" s="55"/>
      <c r="E980" s="55"/>
      <c r="F980" s="56"/>
      <c r="I980" s="60"/>
    </row>
    <row r="981" spans="1:9" s="53" customFormat="1" ht="13.8">
      <c r="A981" s="54"/>
      <c r="C981" s="55"/>
      <c r="D981" s="55"/>
      <c r="E981" s="55"/>
      <c r="F981" s="56"/>
      <c r="I981" s="60"/>
    </row>
    <row r="982" spans="1:9" s="53" customFormat="1" ht="13.8">
      <c r="A982" s="54"/>
      <c r="C982" s="55"/>
      <c r="D982" s="55"/>
      <c r="E982" s="55"/>
      <c r="F982" s="56"/>
      <c r="I982" s="60"/>
    </row>
    <row r="983" spans="1:9" s="53" customFormat="1" ht="13.8">
      <c r="A983" s="54"/>
      <c r="C983" s="55"/>
      <c r="D983" s="55"/>
      <c r="E983" s="55"/>
      <c r="F983" s="56"/>
      <c r="I983" s="60"/>
    </row>
    <row r="984" spans="1:9" s="53" customFormat="1" ht="13.8">
      <c r="A984" s="54"/>
      <c r="C984" s="55"/>
      <c r="D984" s="55"/>
      <c r="E984" s="55"/>
      <c r="F984" s="56"/>
      <c r="I984" s="60"/>
    </row>
    <row r="985" spans="1:9" s="53" customFormat="1" ht="13.8">
      <c r="A985" s="54"/>
      <c r="C985" s="55"/>
      <c r="D985" s="55"/>
      <c r="E985" s="55"/>
      <c r="F985" s="56"/>
      <c r="I985" s="60"/>
    </row>
    <row r="986" spans="1:9" s="53" customFormat="1" ht="13.8">
      <c r="A986" s="54"/>
      <c r="C986" s="55"/>
      <c r="D986" s="55"/>
      <c r="E986" s="55"/>
      <c r="F986" s="56"/>
      <c r="I986" s="60"/>
    </row>
    <row r="987" spans="1:9" s="53" customFormat="1" ht="13.8">
      <c r="A987" s="54"/>
      <c r="C987" s="55"/>
      <c r="D987" s="55"/>
      <c r="E987" s="55"/>
      <c r="F987" s="56"/>
      <c r="I987" s="60"/>
    </row>
    <row r="988" spans="1:9" s="53" customFormat="1" ht="13.8">
      <c r="A988" s="54"/>
      <c r="C988" s="55"/>
      <c r="D988" s="55"/>
      <c r="E988" s="55"/>
      <c r="F988" s="56"/>
      <c r="I988" s="60"/>
    </row>
    <row r="989" spans="1:9" s="53" customFormat="1" ht="13.8">
      <c r="A989" s="54"/>
      <c r="C989" s="55"/>
      <c r="D989" s="55"/>
      <c r="E989" s="55"/>
      <c r="F989" s="56"/>
      <c r="I989" s="60"/>
    </row>
    <row r="990" spans="1:9" s="53" customFormat="1" ht="13.8">
      <c r="A990" s="54"/>
      <c r="C990" s="55"/>
      <c r="D990" s="55"/>
      <c r="E990" s="55"/>
      <c r="F990" s="56"/>
      <c r="I990" s="60"/>
    </row>
    <row r="991" spans="1:9" s="53" customFormat="1" ht="13.8">
      <c r="A991" s="54"/>
      <c r="C991" s="55"/>
      <c r="D991" s="55"/>
      <c r="E991" s="55"/>
      <c r="F991" s="56"/>
      <c r="I991" s="60"/>
    </row>
    <row r="992" spans="1:9" s="53" customFormat="1" ht="13.8">
      <c r="A992" s="54"/>
      <c r="C992" s="55"/>
      <c r="D992" s="55"/>
      <c r="E992" s="55"/>
      <c r="F992" s="56"/>
      <c r="I992" s="60"/>
    </row>
    <row r="993" spans="1:9" s="53" customFormat="1" ht="13.8">
      <c r="A993" s="54"/>
      <c r="C993" s="55"/>
      <c r="D993" s="55"/>
      <c r="E993" s="55"/>
      <c r="F993" s="56"/>
      <c r="I993" s="60"/>
    </row>
    <row r="994" spans="1:9" s="53" customFormat="1" ht="13.8">
      <c r="A994" s="54"/>
      <c r="C994" s="55"/>
      <c r="D994" s="55"/>
      <c r="E994" s="55"/>
      <c r="F994" s="56"/>
      <c r="I994" s="60"/>
    </row>
    <row r="995" spans="1:9" s="53" customFormat="1" ht="13.8">
      <c r="A995" s="54"/>
      <c r="C995" s="55"/>
      <c r="D995" s="55"/>
      <c r="E995" s="55"/>
      <c r="F995" s="56"/>
      <c r="I995" s="60"/>
    </row>
    <row r="996" spans="1:9" s="53" customFormat="1" ht="13.8">
      <c r="A996" s="54"/>
      <c r="C996" s="55"/>
      <c r="D996" s="55"/>
      <c r="E996" s="55"/>
      <c r="F996" s="56"/>
      <c r="I996" s="60"/>
    </row>
    <row r="997" spans="1:9" s="53" customFormat="1" ht="13.8">
      <c r="A997" s="54"/>
      <c r="C997" s="55"/>
      <c r="D997" s="55"/>
      <c r="E997" s="55"/>
      <c r="F997" s="56"/>
      <c r="I997" s="60"/>
    </row>
    <row r="998" spans="1:9" s="53" customFormat="1" ht="13.8">
      <c r="A998" s="54"/>
      <c r="C998" s="55"/>
      <c r="D998" s="55"/>
      <c r="E998" s="55"/>
      <c r="F998" s="56"/>
      <c r="I998" s="60"/>
    </row>
    <row r="999" spans="1:9" s="53" customFormat="1" ht="13.8">
      <c r="A999" s="54"/>
      <c r="C999" s="55"/>
      <c r="D999" s="55"/>
      <c r="E999" s="55"/>
      <c r="F999" s="56"/>
      <c r="I999" s="60"/>
    </row>
    <row r="1000" spans="1:9" s="53" customFormat="1" ht="13.8">
      <c r="A1000" s="54"/>
      <c r="C1000" s="55"/>
      <c r="D1000" s="55"/>
      <c r="E1000" s="55"/>
      <c r="F1000" s="56"/>
      <c r="I1000" s="60"/>
    </row>
    <row r="1001" spans="1:9" s="53" customFormat="1" ht="13.8">
      <c r="A1001" s="54"/>
      <c r="C1001" s="55"/>
      <c r="D1001" s="55"/>
      <c r="E1001" s="55"/>
      <c r="F1001" s="56"/>
      <c r="I1001" s="60"/>
    </row>
    <row r="1002" spans="1:9" s="53" customFormat="1" ht="13.8">
      <c r="A1002" s="54"/>
      <c r="C1002" s="55"/>
      <c r="D1002" s="55"/>
      <c r="E1002" s="55"/>
      <c r="F1002" s="56"/>
      <c r="I1002" s="60"/>
    </row>
    <row r="1003" spans="1:9" s="53" customFormat="1" ht="13.8">
      <c r="A1003" s="54"/>
      <c r="C1003" s="55"/>
      <c r="D1003" s="55"/>
      <c r="E1003" s="55"/>
      <c r="F1003" s="56"/>
      <c r="I1003" s="60"/>
    </row>
    <row r="1004" spans="1:9" s="53" customFormat="1" ht="13.8">
      <c r="A1004" s="54"/>
      <c r="C1004" s="55"/>
      <c r="D1004" s="55"/>
      <c r="E1004" s="55"/>
      <c r="F1004" s="56"/>
      <c r="I1004" s="60"/>
    </row>
    <row r="1005" spans="1:9" s="53" customFormat="1" ht="13.8">
      <c r="A1005" s="54"/>
      <c r="C1005" s="55"/>
      <c r="D1005" s="55"/>
      <c r="E1005" s="55"/>
      <c r="F1005" s="56"/>
      <c r="I1005" s="60"/>
    </row>
    <row r="1006" spans="1:9" s="53" customFormat="1" ht="13.8">
      <c r="A1006" s="54"/>
      <c r="C1006" s="55"/>
      <c r="D1006" s="55"/>
      <c r="E1006" s="55"/>
      <c r="F1006" s="56"/>
      <c r="I1006" s="60"/>
    </row>
    <row r="1007" spans="1:9" s="53" customFormat="1" ht="13.8">
      <c r="A1007" s="54"/>
      <c r="C1007" s="55"/>
      <c r="D1007" s="55"/>
      <c r="E1007" s="55"/>
      <c r="F1007" s="56"/>
      <c r="I1007" s="60"/>
    </row>
    <row r="1008" spans="1:9" s="53" customFormat="1" ht="13.8">
      <c r="A1008" s="54"/>
      <c r="C1008" s="55"/>
      <c r="D1008" s="55"/>
      <c r="E1008" s="55"/>
      <c r="F1008" s="56"/>
      <c r="I1008" s="60"/>
    </row>
    <row r="1009" spans="1:9" s="53" customFormat="1" ht="13.8">
      <c r="A1009" s="54"/>
      <c r="C1009" s="55"/>
      <c r="D1009" s="55"/>
      <c r="E1009" s="55"/>
      <c r="F1009" s="56"/>
      <c r="I1009" s="60"/>
    </row>
    <row r="1010" spans="1:9" s="53" customFormat="1" ht="13.8">
      <c r="A1010" s="54"/>
      <c r="C1010" s="55"/>
      <c r="D1010" s="55"/>
      <c r="E1010" s="55"/>
      <c r="F1010" s="56"/>
      <c r="I1010" s="60"/>
    </row>
    <row r="1011" spans="1:9" s="53" customFormat="1" ht="13.8">
      <c r="A1011" s="54"/>
      <c r="C1011" s="55"/>
      <c r="D1011" s="55"/>
      <c r="E1011" s="55"/>
      <c r="F1011" s="56"/>
      <c r="I1011" s="60"/>
    </row>
    <row r="1012" spans="1:9" s="53" customFormat="1" ht="13.8">
      <c r="A1012" s="54"/>
      <c r="C1012" s="55"/>
      <c r="D1012" s="55"/>
      <c r="E1012" s="55"/>
      <c r="F1012" s="56"/>
      <c r="I1012" s="60"/>
    </row>
    <row r="1013" spans="1:9" s="53" customFormat="1" ht="13.8">
      <c r="A1013" s="54"/>
      <c r="C1013" s="55"/>
      <c r="D1013" s="55"/>
      <c r="E1013" s="55"/>
      <c r="F1013" s="56"/>
      <c r="I1013" s="60"/>
    </row>
    <row r="1014" spans="1:9" s="53" customFormat="1" ht="13.8">
      <c r="A1014" s="54"/>
      <c r="C1014" s="55"/>
      <c r="D1014" s="55"/>
      <c r="E1014" s="55"/>
      <c r="F1014" s="56"/>
      <c r="I1014" s="60"/>
    </row>
    <row r="1015" spans="1:9" s="53" customFormat="1" ht="13.8">
      <c r="A1015" s="54"/>
      <c r="C1015" s="55"/>
      <c r="D1015" s="55"/>
      <c r="E1015" s="55"/>
      <c r="F1015" s="56"/>
      <c r="I1015" s="60"/>
    </row>
    <row r="1016" spans="1:9" s="53" customFormat="1" ht="13.8">
      <c r="A1016" s="54"/>
      <c r="C1016" s="55"/>
      <c r="D1016" s="55"/>
      <c r="E1016" s="55"/>
      <c r="F1016" s="56"/>
      <c r="I1016" s="60"/>
    </row>
    <row r="1017" spans="1:9" s="53" customFormat="1" ht="13.8">
      <c r="A1017" s="54"/>
      <c r="C1017" s="55"/>
      <c r="D1017" s="55"/>
      <c r="E1017" s="55"/>
      <c r="F1017" s="56"/>
      <c r="I1017" s="60"/>
    </row>
    <row r="1018" spans="1:9" s="53" customFormat="1" ht="13.8">
      <c r="A1018" s="54"/>
      <c r="C1018" s="55"/>
      <c r="D1018" s="55"/>
      <c r="E1018" s="55"/>
      <c r="F1018" s="56"/>
      <c r="I1018" s="60"/>
    </row>
    <row r="1019" spans="1:9" s="53" customFormat="1" ht="13.8">
      <c r="A1019" s="54"/>
      <c r="C1019" s="55"/>
      <c r="D1019" s="55"/>
      <c r="E1019" s="55"/>
      <c r="F1019" s="56"/>
      <c r="I1019" s="60"/>
    </row>
    <row r="1020" spans="1:9" s="53" customFormat="1" ht="13.8">
      <c r="A1020" s="54"/>
      <c r="C1020" s="55"/>
      <c r="D1020" s="55"/>
      <c r="E1020" s="55"/>
      <c r="F1020" s="56"/>
      <c r="I1020" s="60"/>
    </row>
    <row r="1021" spans="1:9" s="53" customFormat="1" ht="13.8">
      <c r="A1021" s="54"/>
      <c r="C1021" s="55"/>
      <c r="D1021" s="55"/>
      <c r="E1021" s="55"/>
      <c r="F1021" s="56"/>
      <c r="I1021" s="60"/>
    </row>
    <row r="1022" spans="1:9" s="53" customFormat="1" ht="13.8">
      <c r="A1022" s="54"/>
      <c r="C1022" s="55"/>
      <c r="D1022" s="55"/>
      <c r="E1022" s="55"/>
      <c r="F1022" s="56"/>
      <c r="I1022" s="60"/>
    </row>
    <row r="1023" spans="1:9" s="53" customFormat="1" ht="13.8">
      <c r="A1023" s="54"/>
      <c r="C1023" s="55"/>
      <c r="D1023" s="55"/>
      <c r="E1023" s="55"/>
      <c r="F1023" s="56"/>
      <c r="I1023" s="60"/>
    </row>
    <row r="1024" spans="1:9" s="53" customFormat="1" ht="13.8">
      <c r="A1024" s="54"/>
      <c r="C1024" s="55"/>
      <c r="D1024" s="55"/>
      <c r="E1024" s="55"/>
      <c r="F1024" s="56"/>
      <c r="I1024" s="60"/>
    </row>
    <row r="1025" spans="1:9" s="53" customFormat="1" ht="13.8">
      <c r="A1025" s="54"/>
      <c r="C1025" s="55"/>
      <c r="D1025" s="55"/>
      <c r="E1025" s="55"/>
      <c r="F1025" s="56"/>
      <c r="I1025" s="60"/>
    </row>
    <row r="1026" spans="1:9" s="53" customFormat="1" ht="13.8">
      <c r="A1026" s="54"/>
      <c r="C1026" s="55"/>
      <c r="D1026" s="55"/>
      <c r="E1026" s="55"/>
      <c r="F1026" s="56"/>
      <c r="I1026" s="60"/>
    </row>
    <row r="1027" spans="1:9" s="53" customFormat="1" ht="13.8">
      <c r="A1027" s="54"/>
      <c r="C1027" s="55"/>
      <c r="D1027" s="55"/>
      <c r="E1027" s="55"/>
      <c r="F1027" s="56"/>
      <c r="I1027" s="60"/>
    </row>
    <row r="1028" spans="1:9" s="53" customFormat="1" ht="13.8">
      <c r="A1028" s="54"/>
      <c r="C1028" s="55"/>
      <c r="D1028" s="55"/>
      <c r="E1028" s="55"/>
      <c r="F1028" s="56"/>
      <c r="I1028" s="60"/>
    </row>
    <row r="1029" spans="1:9" s="53" customFormat="1" ht="13.8">
      <c r="A1029" s="54"/>
      <c r="C1029" s="55"/>
      <c r="D1029" s="55"/>
      <c r="E1029" s="55"/>
      <c r="F1029" s="56"/>
      <c r="I1029" s="60"/>
    </row>
    <row r="1030" spans="1:9" s="53" customFormat="1" ht="13.8">
      <c r="A1030" s="54"/>
      <c r="C1030" s="55"/>
      <c r="D1030" s="55"/>
      <c r="E1030" s="55"/>
      <c r="F1030" s="56"/>
      <c r="I1030" s="60"/>
    </row>
    <row r="1031" spans="1:9" s="53" customFormat="1" ht="13.8">
      <c r="A1031" s="54"/>
      <c r="C1031" s="55"/>
      <c r="D1031" s="55"/>
      <c r="E1031" s="55"/>
      <c r="F1031" s="56"/>
      <c r="I1031" s="60"/>
    </row>
    <row r="1032" spans="1:9" s="53" customFormat="1" ht="13.8">
      <c r="A1032" s="54"/>
      <c r="C1032" s="55"/>
      <c r="D1032" s="55"/>
      <c r="E1032" s="55"/>
      <c r="F1032" s="56"/>
      <c r="I1032" s="60"/>
    </row>
    <row r="1033" spans="1:9" s="53" customFormat="1" ht="13.8">
      <c r="A1033" s="54"/>
      <c r="C1033" s="55"/>
      <c r="D1033" s="55"/>
      <c r="E1033" s="55"/>
      <c r="F1033" s="56"/>
      <c r="I1033" s="60"/>
    </row>
    <row r="1034" spans="1:9" s="53" customFormat="1" ht="13.8">
      <c r="A1034" s="54"/>
      <c r="C1034" s="55"/>
      <c r="D1034" s="55"/>
      <c r="E1034" s="55"/>
      <c r="F1034" s="56"/>
      <c r="I1034" s="60"/>
    </row>
    <row r="1035" spans="1:9" s="53" customFormat="1" ht="13.8">
      <c r="A1035" s="54"/>
      <c r="C1035" s="55"/>
      <c r="D1035" s="55"/>
      <c r="E1035" s="55"/>
      <c r="F1035" s="56"/>
      <c r="I1035" s="60"/>
    </row>
    <row r="1036" spans="1:9" s="53" customFormat="1" ht="13.8">
      <c r="A1036" s="54"/>
      <c r="C1036" s="55"/>
      <c r="D1036" s="55"/>
      <c r="E1036" s="55"/>
      <c r="F1036" s="56"/>
      <c r="I1036" s="60"/>
    </row>
    <row r="1037" spans="1:9" s="53" customFormat="1" ht="13.8">
      <c r="A1037" s="54"/>
      <c r="C1037" s="55"/>
      <c r="D1037" s="55"/>
      <c r="E1037" s="55"/>
      <c r="F1037" s="56"/>
      <c r="I1037" s="60"/>
    </row>
    <row r="1038" spans="1:9" s="53" customFormat="1" ht="13.8">
      <c r="A1038" s="54"/>
      <c r="C1038" s="55"/>
      <c r="D1038" s="55"/>
      <c r="E1038" s="55"/>
      <c r="F1038" s="56"/>
      <c r="I1038" s="60"/>
    </row>
    <row r="1039" spans="1:9" s="53" customFormat="1" ht="13.8">
      <c r="A1039" s="54"/>
      <c r="C1039" s="55"/>
      <c r="D1039" s="55"/>
      <c r="E1039" s="55"/>
      <c r="F1039" s="56"/>
      <c r="I1039" s="60"/>
    </row>
    <row r="1040" spans="1:9" s="53" customFormat="1" ht="13.8">
      <c r="A1040" s="54"/>
      <c r="C1040" s="55"/>
      <c r="D1040" s="55"/>
      <c r="E1040" s="55"/>
      <c r="F1040" s="56"/>
      <c r="I1040" s="60"/>
    </row>
    <row r="1041" spans="1:9" s="53" customFormat="1" ht="13.8">
      <c r="A1041" s="54"/>
      <c r="C1041" s="55"/>
      <c r="D1041" s="55"/>
      <c r="E1041" s="55"/>
      <c r="F1041" s="56"/>
      <c r="I1041" s="60"/>
    </row>
    <row r="1042" spans="1:9" s="53" customFormat="1" ht="13.8">
      <c r="A1042" s="54"/>
      <c r="C1042" s="55"/>
      <c r="D1042" s="55"/>
      <c r="E1042" s="55"/>
      <c r="F1042" s="56"/>
      <c r="I1042" s="60"/>
    </row>
    <row r="1043" spans="1:9" s="53" customFormat="1" ht="13.8">
      <c r="A1043" s="54"/>
      <c r="C1043" s="55"/>
      <c r="D1043" s="55"/>
      <c r="E1043" s="55"/>
      <c r="F1043" s="56"/>
      <c r="I1043" s="60"/>
    </row>
    <row r="1044" spans="1:9" s="53" customFormat="1" ht="13.8">
      <c r="A1044" s="54"/>
      <c r="C1044" s="55"/>
      <c r="D1044" s="55"/>
      <c r="E1044" s="55"/>
      <c r="F1044" s="56"/>
      <c r="I1044" s="60"/>
    </row>
    <row r="1045" spans="1:9" s="53" customFormat="1" ht="13.8">
      <c r="A1045" s="54"/>
      <c r="C1045" s="55"/>
      <c r="D1045" s="55"/>
      <c r="E1045" s="55"/>
      <c r="F1045" s="56"/>
      <c r="I1045" s="60"/>
    </row>
    <row r="1046" spans="1:9" s="53" customFormat="1" ht="13.8">
      <c r="A1046" s="54"/>
      <c r="C1046" s="55"/>
      <c r="D1046" s="55"/>
      <c r="E1046" s="55"/>
      <c r="F1046" s="56"/>
      <c r="I1046" s="60"/>
    </row>
    <row r="1047" spans="1:9" s="53" customFormat="1" ht="13.8">
      <c r="A1047" s="54"/>
      <c r="C1047" s="55"/>
      <c r="D1047" s="55"/>
      <c r="E1047" s="55"/>
      <c r="F1047" s="56"/>
      <c r="I1047" s="60"/>
    </row>
    <row r="1048" spans="1:9" s="53" customFormat="1" ht="13.8">
      <c r="A1048" s="54"/>
      <c r="C1048" s="55"/>
      <c r="D1048" s="55"/>
      <c r="E1048" s="55"/>
      <c r="F1048" s="56"/>
      <c r="I1048" s="60"/>
    </row>
    <row r="1049" spans="1:9" s="53" customFormat="1" ht="13.8">
      <c r="A1049" s="54"/>
      <c r="C1049" s="55"/>
      <c r="D1049" s="55"/>
      <c r="E1049" s="55"/>
      <c r="F1049" s="56"/>
      <c r="I1049" s="60"/>
    </row>
    <row r="1050" spans="1:9" s="53" customFormat="1" ht="13.8">
      <c r="A1050" s="54"/>
      <c r="C1050" s="55"/>
      <c r="D1050" s="55"/>
      <c r="E1050" s="55"/>
      <c r="F1050" s="56"/>
      <c r="I1050" s="60"/>
    </row>
    <row r="1051" spans="1:9" s="53" customFormat="1" ht="13.8">
      <c r="A1051" s="54"/>
      <c r="C1051" s="55"/>
      <c r="D1051" s="55"/>
      <c r="E1051" s="55"/>
      <c r="F1051" s="56"/>
      <c r="I1051" s="60"/>
    </row>
    <row r="1052" spans="1:9" s="53" customFormat="1" ht="13.8">
      <c r="A1052" s="54"/>
      <c r="C1052" s="55"/>
      <c r="D1052" s="55"/>
      <c r="E1052" s="55"/>
      <c r="F1052" s="56"/>
      <c r="I1052" s="60"/>
    </row>
    <row r="1053" spans="1:9" s="53" customFormat="1" ht="13.8">
      <c r="A1053" s="54"/>
      <c r="C1053" s="55"/>
      <c r="D1053" s="55"/>
      <c r="E1053" s="55"/>
      <c r="F1053" s="56"/>
      <c r="I1053" s="60"/>
    </row>
    <row r="1054" spans="1:9" s="53" customFormat="1" ht="13.8">
      <c r="A1054" s="54"/>
      <c r="C1054" s="55"/>
      <c r="D1054" s="55"/>
      <c r="E1054" s="55"/>
      <c r="F1054" s="56"/>
      <c r="I1054" s="60"/>
    </row>
    <row r="1055" spans="1:9" ht="13.8">
      <c r="B1055" s="53"/>
      <c r="F1055" s="61"/>
    </row>
    <row r="1056" spans="1:9">
      <c r="F1056" s="61"/>
    </row>
    <row r="1057" spans="6:6">
      <c r="F1057" s="61"/>
    </row>
    <row r="1058" spans="6:6">
      <c r="F1058" s="61"/>
    </row>
    <row r="1059" spans="6:6">
      <c r="F1059" s="61"/>
    </row>
    <row r="1060" spans="6:6">
      <c r="F1060" s="61"/>
    </row>
    <row r="1061" spans="6:6">
      <c r="F1061" s="61"/>
    </row>
    <row r="1062" spans="6:6">
      <c r="F1062" s="61"/>
    </row>
    <row r="1063" spans="6:6">
      <c r="F1063" s="61"/>
    </row>
    <row r="1064" spans="6:6">
      <c r="F1064" s="61"/>
    </row>
    <row r="1065" spans="6:6">
      <c r="F1065" s="61"/>
    </row>
    <row r="1066" spans="6:6">
      <c r="F1066" s="61"/>
    </row>
    <row r="1067" spans="6:6">
      <c r="F1067" s="61"/>
    </row>
    <row r="1068" spans="6:6">
      <c r="F1068" s="61"/>
    </row>
    <row r="1069" spans="6:6">
      <c r="F1069" s="61"/>
    </row>
    <row r="1070" spans="6:6">
      <c r="F1070" s="61"/>
    </row>
    <row r="1071" spans="6:6">
      <c r="F1071" s="61"/>
    </row>
    <row r="1072" spans="6:6">
      <c r="F1072" s="61"/>
    </row>
    <row r="1073" spans="6:6">
      <c r="F1073" s="61"/>
    </row>
    <row r="1074" spans="6:6">
      <c r="F1074" s="61"/>
    </row>
    <row r="1075" spans="6:6">
      <c r="F1075" s="61"/>
    </row>
    <row r="1076" spans="6:6">
      <c r="F1076" s="61"/>
    </row>
    <row r="1077" spans="6:6">
      <c r="F1077" s="61"/>
    </row>
    <row r="1078" spans="6:6">
      <c r="F1078" s="61"/>
    </row>
    <row r="1079" spans="6:6">
      <c r="F1079" s="61"/>
    </row>
    <row r="1080" spans="6:6">
      <c r="F1080" s="61"/>
    </row>
    <row r="1081" spans="6:6">
      <c r="F1081" s="61"/>
    </row>
    <row r="1082" spans="6:6">
      <c r="F1082" s="61"/>
    </row>
    <row r="1083" spans="6:6">
      <c r="F1083" s="61"/>
    </row>
    <row r="1084" spans="6:6">
      <c r="F1084" s="61"/>
    </row>
    <row r="1085" spans="6:6">
      <c r="F1085" s="61"/>
    </row>
    <row r="1086" spans="6:6">
      <c r="F1086" s="61"/>
    </row>
    <row r="1087" spans="6:6">
      <c r="F1087" s="61"/>
    </row>
    <row r="1088" spans="6:6">
      <c r="F1088" s="61"/>
    </row>
    <row r="1089" spans="6:6">
      <c r="F1089" s="61"/>
    </row>
    <row r="1090" spans="6:6">
      <c r="F1090" s="61"/>
    </row>
    <row r="1091" spans="6:6">
      <c r="F1091" s="61"/>
    </row>
    <row r="1092" spans="6:6">
      <c r="F1092" s="61"/>
    </row>
    <row r="1093" spans="6:6">
      <c r="F1093" s="61"/>
    </row>
    <row r="1094" spans="6:6">
      <c r="F1094" s="61"/>
    </row>
    <row r="1095" spans="6:6">
      <c r="F1095" s="61"/>
    </row>
    <row r="1096" spans="6:6">
      <c r="F1096" s="61"/>
    </row>
    <row r="1097" spans="6:6">
      <c r="F1097" s="61"/>
    </row>
    <row r="1098" spans="6:6">
      <c r="F1098" s="61"/>
    </row>
    <row r="1099" spans="6:6">
      <c r="F1099" s="61"/>
    </row>
    <row r="1100" spans="6:6">
      <c r="F1100" s="61"/>
    </row>
    <row r="1101" spans="6:6">
      <c r="F1101" s="61"/>
    </row>
    <row r="1102" spans="6:6">
      <c r="F1102" s="61"/>
    </row>
  </sheetData>
  <mergeCells count="65">
    <mergeCell ref="G1:H1"/>
    <mergeCell ref="E2:G2"/>
    <mergeCell ref="E3:F3"/>
    <mergeCell ref="I3:J3"/>
    <mergeCell ref="E4:G4"/>
    <mergeCell ref="H4:I4"/>
    <mergeCell ref="C5:D5"/>
    <mergeCell ref="E5:G5"/>
    <mergeCell ref="H5:I5"/>
    <mergeCell ref="E6:G6"/>
    <mergeCell ref="H6:I6"/>
    <mergeCell ref="C12:D12"/>
    <mergeCell ref="F12:G12"/>
    <mergeCell ref="H12:I12"/>
    <mergeCell ref="C48:D48"/>
    <mergeCell ref="B50:D50"/>
    <mergeCell ref="G50:H50"/>
    <mergeCell ref="B34:D34"/>
    <mergeCell ref="B35:D35"/>
    <mergeCell ref="B44:D44"/>
    <mergeCell ref="B45:D45"/>
    <mergeCell ref="B46:D46"/>
    <mergeCell ref="B39:D39"/>
    <mergeCell ref="B37:D37"/>
    <mergeCell ref="B38:D38"/>
    <mergeCell ref="B40:D40"/>
    <mergeCell ref="C73:D73"/>
    <mergeCell ref="G73:H73"/>
    <mergeCell ref="B21:D21"/>
    <mergeCell ref="B22:D22"/>
    <mergeCell ref="B23:D23"/>
    <mergeCell ref="B24:D24"/>
    <mergeCell ref="B25:D25"/>
    <mergeCell ref="B54:H54"/>
    <mergeCell ref="C56:I56"/>
    <mergeCell ref="C58:I58"/>
    <mergeCell ref="C60:I60"/>
    <mergeCell ref="C62:I62"/>
    <mergeCell ref="C70:E70"/>
    <mergeCell ref="B42:D42"/>
    <mergeCell ref="B43:D43"/>
    <mergeCell ref="F70:G70"/>
    <mergeCell ref="A7:B7"/>
    <mergeCell ref="C7:D7"/>
    <mergeCell ref="C8:D8"/>
    <mergeCell ref="H8:I8"/>
    <mergeCell ref="A9:B9"/>
    <mergeCell ref="C9:D9"/>
    <mergeCell ref="E9:I9"/>
    <mergeCell ref="E7:G7"/>
    <mergeCell ref="H7:I7"/>
    <mergeCell ref="A10:B10"/>
    <mergeCell ref="C10:D10"/>
    <mergeCell ref="E10:I11"/>
    <mergeCell ref="A11:B11"/>
    <mergeCell ref="C11:D11"/>
    <mergeCell ref="A20:I20"/>
    <mergeCell ref="A33:I33"/>
    <mergeCell ref="A36:I36"/>
    <mergeCell ref="A41:I41"/>
    <mergeCell ref="B28:D28"/>
    <mergeCell ref="B29:D29"/>
    <mergeCell ref="B30:D30"/>
    <mergeCell ref="B31:D31"/>
    <mergeCell ref="B32:D32"/>
  </mergeCells>
  <conditionalFormatting sqref="C52 H12:I12 C2:G2 C5:D5 H4:I7 C7:D11">
    <cfRule type="containsBlanks" dxfId="0" priority="2">
      <formula>LEN(TRIM(C2))=0</formula>
    </cfRule>
  </conditionalFormatting>
  <dataValidations count="14">
    <dataValidation type="list" allowBlank="1" showInputMessage="1" showErrorMessage="1" sqref="I72">
      <formula1>"Капустенко О.В., Капустенко А.А."</formula1>
    </dataValidation>
    <dataValidation type="list" allowBlank="1" showInputMessage="1" showErrorMessage="1" sqref="C57:I57">
      <formula1>"1) самовывоз со склада поставщика, 2) доставка до подъезда, 3) доставка сторонней ТК по выбору Покупателя"</formula1>
    </dataValidation>
    <dataValidation type="list" allowBlank="1" showInputMessage="1" showErrorMessage="1" sqref="C59">
      <formula1>"1) склад Поставщика, 2) адрес Покупателя"</formula1>
    </dataValidation>
    <dataValidation type="list" allowBlank="1" showInputMessage="1" showErrorMessage="1" sqref="C55:I55">
      <formula1>"1) внесение ден.средств на расчетный счет Поставщика, 2) внесение наличных ден.средств в кассу Поставщика"</formula1>
    </dataValidation>
    <dataValidation type="list" allowBlank="1" showInputMessage="1" showErrorMessage="1" promptTitle="Порядок оплаты" sqref="C56:I56">
      <formula1>"75% или 100% предоплата внесение денежных средств на расчетный счетный счет Поставщика, 75% предоплата внесение наличных денежных средств в кассу Поставщика, 100% предоплата внесение наличных денежных средств в кассу Поставщика,"</formula1>
    </dataValidation>
    <dataValidation type="list" allowBlank="1" showInputMessage="1" showErrorMessage="1" sqref="C58">
      <formula1>"Самовывоз, Доставка до подъезда, Доставка сторонней ТК по выбору покупателя,"</formula1>
    </dataValidation>
    <dataValidation type="list" allowBlank="1" showInputMessage="1" showErrorMessage="1" sqref="C60">
      <formula1>"Склад поставщика, Адрес покупателя,"</formula1>
    </dataValidation>
    <dataValidation type="whole" operator="greaterThanOrEqual" allowBlank="1" showInputMessage="1" showErrorMessage="1" sqref="E42:E46 E37:E40 E34:E35 C15:E19">
      <formula1>0</formula1>
    </dataValidation>
    <dataValidation type="list" allowBlank="1" showInputMessage="1" showErrorMessage="1" sqref="H4:I4">
      <formula1>"ИП Капустенко А.А., ООО ""Бора маркет"""</formula1>
    </dataValidation>
    <dataValidation type="list" allowBlank="1" showInputMessage="1" showErrorMessage="1" sqref="C9:D9">
      <formula1>"Ясень, Бук, Дуб, МДФ 16 мм, МДФ 18 мм, МДФ 19 мм, МДФ 22 мм, МДФ 25 мм, ДСП 18 мм, ДСП 19 мм, Компакт-ламинат,"</formula1>
    </dataValidation>
    <dataValidation type="list" allowBlank="1" showInputMessage="1" showErrorMessage="1" sqref="A10">
      <formula1>"Пленка, Краска, Цвет, Декор,"</formula1>
    </dataValidation>
    <dataValidation type="list" allowBlank="1" showInputMessage="1" showErrorMessage="1" sqref="B8">
      <formula1>"Модель фасада, Производитель,"</formula1>
    </dataValidation>
    <dataValidation type="list" allowBlank="1" showInputMessage="1" showErrorMessage="1" sqref="H4:I4">
      <formula1>"ООО ""Бора маркет"", ИП Капустенко А.А.,"</formula1>
    </dataValidation>
    <dataValidation type="list" allowBlank="1" showInputMessage="1" showErrorMessage="1" sqref="C8:D8">
      <formula1>"FunderMAX, Greenlam, IDM Eterno, ABET laminati, Arcobaleno, Sensola, Sloplast, Slotex"</formula1>
    </dataValidation>
  </dataValidations>
  <hyperlinks>
    <hyperlink ref="H7" r:id="rId1"/>
  </hyperlinks>
  <pageMargins left="0.48000000000000004" right="0.19685039370078738" top="0.39370078740157477" bottom="0.74803149606299213" header="0.19685039370078738" footer="0.31496062992125984"/>
  <pageSetup paperSize="9" scale="68" firstPageNumber="214748364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5"/>
  <sheetViews>
    <sheetView view="pageBreakPreview" zoomScaleSheetLayoutView="100" workbookViewId="0">
      <selection activeCell="I22" sqref="I22"/>
    </sheetView>
  </sheetViews>
  <sheetFormatPr defaultRowHeight="14.4"/>
  <cols>
    <col min="1" max="1" width="19.88671875" style="108" customWidth="1"/>
    <col min="2" max="2" width="45.88671875" style="108" customWidth="1"/>
    <col min="3" max="3" width="20" style="108" customWidth="1"/>
    <col min="4" max="4" width="11" style="108" customWidth="1"/>
    <col min="5" max="5" width="17.44140625" style="108" customWidth="1"/>
    <col min="6" max="16384" width="8.88671875" style="108"/>
  </cols>
  <sheetData>
    <row r="1" spans="1:5" ht="71.400000000000006" customHeight="1"/>
    <row r="3" spans="1:5">
      <c r="E3" s="109" t="s">
        <v>67</v>
      </c>
    </row>
    <row r="4" spans="1:5" ht="17.399999999999999">
      <c r="A4" s="298" t="s">
        <v>68</v>
      </c>
      <c r="B4" s="298"/>
      <c r="C4" s="298"/>
      <c r="D4" s="298"/>
    </row>
    <row r="5" spans="1:5" ht="15" thickBot="1">
      <c r="A5" s="110"/>
    </row>
    <row r="6" spans="1:5" ht="31.8" thickBot="1">
      <c r="A6" s="111" t="s">
        <v>69</v>
      </c>
      <c r="B6" s="112" t="s">
        <v>70</v>
      </c>
      <c r="C6" s="112" t="s">
        <v>71</v>
      </c>
      <c r="D6" s="112" t="s">
        <v>72</v>
      </c>
      <c r="E6" s="112" t="s">
        <v>73</v>
      </c>
    </row>
    <row r="7" spans="1:5" s="113" customFormat="1" ht="15" thickBot="1">
      <c r="A7" s="118" t="s">
        <v>74</v>
      </c>
      <c r="B7" s="299" t="s">
        <v>75</v>
      </c>
      <c r="C7" s="119" t="s">
        <v>76</v>
      </c>
      <c r="D7" s="120">
        <v>6</v>
      </c>
      <c r="E7" s="121">
        <v>242.64604</v>
      </c>
    </row>
    <row r="8" spans="1:5" s="113" customFormat="1" ht="15" thickBot="1">
      <c r="A8" s="122" t="s">
        <v>77</v>
      </c>
      <c r="B8" s="300"/>
      <c r="C8" s="123" t="s">
        <v>78</v>
      </c>
      <c r="D8" s="124">
        <v>2.77</v>
      </c>
      <c r="E8" s="121">
        <v>245.67842000000005</v>
      </c>
    </row>
    <row r="9" spans="1:5" ht="15" thickBot="1">
      <c r="A9" s="125" t="s">
        <v>79</v>
      </c>
      <c r="B9" s="301" t="s">
        <v>80</v>
      </c>
      <c r="C9" s="126" t="s">
        <v>76</v>
      </c>
      <c r="D9" s="120">
        <v>6</v>
      </c>
      <c r="E9" s="120">
        <v>200.47092000000004</v>
      </c>
    </row>
    <row r="10" spans="1:5" ht="15" thickBot="1">
      <c r="A10" s="127" t="s">
        <v>81</v>
      </c>
      <c r="B10" s="302"/>
      <c r="C10" s="128" t="s">
        <v>78</v>
      </c>
      <c r="D10" s="124">
        <v>2.77</v>
      </c>
      <c r="E10" s="120">
        <v>203.48939000000001</v>
      </c>
    </row>
    <row r="11" spans="1:5" ht="15" thickBot="1">
      <c r="A11" s="129" t="s">
        <v>82</v>
      </c>
      <c r="B11" s="303" t="s">
        <v>83</v>
      </c>
      <c r="C11" s="130" t="s">
        <v>76</v>
      </c>
      <c r="D11" s="120">
        <v>6</v>
      </c>
      <c r="E11" s="121">
        <v>164.52748000000003</v>
      </c>
    </row>
    <row r="12" spans="1:5" ht="15" thickBot="1">
      <c r="A12" s="131" t="s">
        <v>81</v>
      </c>
      <c r="B12" s="304"/>
      <c r="C12" s="130" t="s">
        <v>78</v>
      </c>
      <c r="D12" s="124">
        <v>2.77</v>
      </c>
      <c r="E12" s="121">
        <v>167.55985999999999</v>
      </c>
    </row>
    <row r="13" spans="1:5" ht="15" thickBot="1">
      <c r="A13" s="125" t="s">
        <v>84</v>
      </c>
      <c r="B13" s="293" t="s">
        <v>85</v>
      </c>
      <c r="C13" s="128" t="s">
        <v>76</v>
      </c>
      <c r="D13" s="132">
        <v>6</v>
      </c>
      <c r="E13" s="120">
        <v>131.71378999999999</v>
      </c>
    </row>
    <row r="14" spans="1:5" ht="15" thickBot="1">
      <c r="A14" s="127" t="s">
        <v>86</v>
      </c>
      <c r="B14" s="294"/>
      <c r="C14" s="128" t="s">
        <v>78</v>
      </c>
      <c r="D14" s="132">
        <v>2.77</v>
      </c>
      <c r="E14" s="120">
        <v>133.84202000000002</v>
      </c>
    </row>
    <row r="15" spans="1:5" ht="15" thickBot="1">
      <c r="A15" s="129" t="s">
        <v>84</v>
      </c>
      <c r="B15" s="305" t="s">
        <v>87</v>
      </c>
      <c r="C15" s="130" t="s">
        <v>88</v>
      </c>
      <c r="D15" s="132">
        <v>7.6</v>
      </c>
      <c r="E15" s="121">
        <v>126.78965000000001</v>
      </c>
    </row>
    <row r="16" spans="1:5" ht="15" thickBot="1">
      <c r="A16" s="133" t="s">
        <v>86</v>
      </c>
      <c r="B16" s="306"/>
      <c r="C16" s="130" t="s">
        <v>89</v>
      </c>
      <c r="D16" s="132">
        <v>2.6</v>
      </c>
      <c r="E16" s="121">
        <v>128.91788000000003</v>
      </c>
    </row>
    <row r="17" spans="1:5" ht="15" thickBot="1">
      <c r="A17" s="134"/>
      <c r="B17" s="307"/>
      <c r="C17" s="130" t="s">
        <v>90</v>
      </c>
      <c r="D17" s="135">
        <v>5.0679999999999996</v>
      </c>
      <c r="E17" s="121">
        <v>128.91788000000003</v>
      </c>
    </row>
    <row r="18" spans="1:5" ht="15" thickBot="1">
      <c r="A18" s="125" t="s">
        <v>84</v>
      </c>
      <c r="B18" s="293" t="s">
        <v>91</v>
      </c>
      <c r="C18" s="128" t="s">
        <v>88</v>
      </c>
      <c r="D18" s="132">
        <v>7.6</v>
      </c>
      <c r="E18" s="120">
        <v>275.51537000000002</v>
      </c>
    </row>
    <row r="19" spans="1:5" ht="15" thickBot="1">
      <c r="A19" s="136" t="s">
        <v>86</v>
      </c>
      <c r="B19" s="294"/>
      <c r="C19" s="128" t="s">
        <v>89</v>
      </c>
      <c r="D19" s="132">
        <v>2.6</v>
      </c>
      <c r="E19" s="120">
        <v>277.64360000000005</v>
      </c>
    </row>
    <row r="20" spans="1:5" ht="15" thickBot="1">
      <c r="A20" s="137"/>
      <c r="B20" s="295"/>
      <c r="C20" s="128" t="s">
        <v>90</v>
      </c>
      <c r="D20" s="135">
        <v>5.0679999999999996</v>
      </c>
      <c r="E20" s="120">
        <v>277.64360000000005</v>
      </c>
    </row>
    <row r="22" spans="1:5">
      <c r="A22" s="296" t="s">
        <v>99</v>
      </c>
      <c r="B22" s="296"/>
      <c r="C22" s="296"/>
      <c r="D22" s="296"/>
    </row>
    <row r="23" spans="1:5">
      <c r="A23" s="296"/>
      <c r="B23" s="296"/>
      <c r="C23" s="296"/>
      <c r="D23" s="296"/>
    </row>
    <row r="24" spans="1:5">
      <c r="A24" s="114"/>
      <c r="B24" s="114"/>
      <c r="C24" s="114"/>
      <c r="D24" s="114"/>
    </row>
    <row r="25" spans="1:5" ht="17.399999999999999">
      <c r="A25" s="297" t="s">
        <v>92</v>
      </c>
      <c r="B25" s="297"/>
      <c r="C25" s="297"/>
      <c r="D25" s="297"/>
    </row>
    <row r="26" spans="1:5">
      <c r="A26" s="115" t="s">
        <v>93</v>
      </c>
    </row>
    <row r="27" spans="1:5">
      <c r="A27" s="116" t="s">
        <v>94</v>
      </c>
    </row>
    <row r="28" spans="1:5">
      <c r="A28" s="116" t="s">
        <v>95</v>
      </c>
    </row>
    <row r="29" spans="1:5" hidden="1">
      <c r="A29" s="116"/>
    </row>
    <row r="30" spans="1:5" hidden="1">
      <c r="A30" s="116"/>
    </row>
    <row r="31" spans="1:5">
      <c r="A31" s="116"/>
    </row>
    <row r="32" spans="1:5">
      <c r="A32" s="115" t="s">
        <v>96</v>
      </c>
    </row>
    <row r="33" spans="1:1">
      <c r="A33" s="116" t="s">
        <v>97</v>
      </c>
    </row>
    <row r="34" spans="1:1">
      <c r="A34" s="115" t="s">
        <v>98</v>
      </c>
    </row>
    <row r="35" spans="1:1">
      <c r="A35" s="117" t="s">
        <v>97</v>
      </c>
    </row>
  </sheetData>
  <mergeCells count="9">
    <mergeCell ref="B18:B20"/>
    <mergeCell ref="A22:D23"/>
    <mergeCell ref="A25:D25"/>
    <mergeCell ref="A4:D4"/>
    <mergeCell ref="B7:B8"/>
    <mergeCell ref="B9:B10"/>
    <mergeCell ref="B11:B12"/>
    <mergeCell ref="B13:B14"/>
    <mergeCell ref="B15:B17"/>
  </mergeCells>
  <pageMargins left="0.19685039370078741" right="0.19685039370078741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4"/>
  <sheetViews>
    <sheetView zoomScale="85" zoomScaleNormal="85" zoomScaleSheetLayoutView="90" workbookViewId="0">
      <selection activeCell="O19" sqref="O19"/>
    </sheetView>
  </sheetViews>
  <sheetFormatPr defaultColWidth="9.109375" defaultRowHeight="15.6"/>
  <cols>
    <col min="1" max="1" width="20.6640625" style="143" customWidth="1"/>
    <col min="2" max="2" width="57.5546875" style="143" customWidth="1"/>
    <col min="3" max="3" width="20.6640625" style="143" customWidth="1"/>
    <col min="4" max="4" width="15.5546875" style="144" bestFit="1" customWidth="1"/>
    <col min="5" max="5" width="15.6640625" style="143" customWidth="1"/>
    <col min="6" max="6" width="10.6640625" style="143" customWidth="1"/>
    <col min="7" max="16384" width="9.109375" style="140"/>
  </cols>
  <sheetData>
    <row r="1" spans="1:6">
      <c r="A1" s="138"/>
      <c r="B1" s="138"/>
      <c r="C1" s="138"/>
      <c r="D1" s="139"/>
      <c r="E1" s="138"/>
      <c r="F1" s="138"/>
    </row>
    <row r="2" spans="1:6">
      <c r="A2" s="138"/>
      <c r="B2" s="138"/>
      <c r="C2" s="138"/>
      <c r="D2" s="139"/>
      <c r="E2" s="138"/>
      <c r="F2" s="138"/>
    </row>
    <row r="3" spans="1:6">
      <c r="A3" s="138"/>
      <c r="B3" s="138"/>
      <c r="C3" s="138"/>
      <c r="D3" s="139"/>
      <c r="E3" s="138"/>
      <c r="F3" s="138"/>
    </row>
    <row r="4" spans="1:6">
      <c r="A4" s="138"/>
      <c r="B4" s="138"/>
      <c r="C4" s="138"/>
      <c r="D4" s="139"/>
      <c r="E4" s="138"/>
      <c r="F4" s="138"/>
    </row>
    <row r="5" spans="1:6">
      <c r="A5" s="138"/>
      <c r="B5" s="138"/>
      <c r="C5" s="138"/>
      <c r="D5" s="139"/>
      <c r="E5" s="138"/>
      <c r="F5" s="138"/>
    </row>
    <row r="6" spans="1:6">
      <c r="A6" s="138"/>
      <c r="B6" s="138"/>
      <c r="C6" s="138"/>
      <c r="D6" s="139"/>
      <c r="E6" s="138"/>
      <c r="F6" s="138"/>
    </row>
    <row r="7" spans="1:6">
      <c r="A7" s="138"/>
      <c r="B7" s="138"/>
      <c r="C7" s="138"/>
      <c r="D7" s="308" t="s">
        <v>100</v>
      </c>
      <c r="E7" s="308"/>
      <c r="F7" s="138"/>
    </row>
    <row r="8" spans="1:6" ht="20.100000000000001" customHeight="1">
      <c r="A8" s="309" t="s">
        <v>101</v>
      </c>
      <c r="B8" s="309"/>
      <c r="C8" s="309"/>
      <c r="D8" s="309"/>
      <c r="E8" s="309"/>
      <c r="F8" s="141"/>
    </row>
    <row r="9" spans="1:6" ht="20.100000000000001" customHeight="1">
      <c r="A9" s="310" t="s">
        <v>102</v>
      </c>
      <c r="B9" s="310"/>
      <c r="C9" s="310"/>
      <c r="D9" s="310"/>
      <c r="E9" s="310"/>
      <c r="F9" s="142"/>
    </row>
    <row r="10" spans="1:6" ht="15.75" customHeight="1" thickBot="1"/>
    <row r="11" spans="1:6" s="150" customFormat="1" ht="50.1" customHeight="1" thickBot="1">
      <c r="A11" s="145" t="s">
        <v>69</v>
      </c>
      <c r="B11" s="146" t="s">
        <v>70</v>
      </c>
      <c r="C11" s="146" t="s">
        <v>71</v>
      </c>
      <c r="D11" s="147" t="s">
        <v>103</v>
      </c>
      <c r="E11" s="148" t="s">
        <v>104</v>
      </c>
      <c r="F11" s="149"/>
    </row>
    <row r="12" spans="1:6" s="150" customFormat="1" ht="35.1" customHeight="1">
      <c r="A12" s="151" t="s">
        <v>105</v>
      </c>
      <c r="B12" s="152" t="s">
        <v>106</v>
      </c>
      <c r="C12" s="152" t="s">
        <v>107</v>
      </c>
      <c r="D12" s="153">
        <v>3.96</v>
      </c>
      <c r="E12" s="154">
        <v>163.94400000000002</v>
      </c>
      <c r="F12" s="155"/>
    </row>
    <row r="13" spans="1:6" s="150" customFormat="1" ht="35.1" customHeight="1">
      <c r="A13" s="156" t="s">
        <v>105</v>
      </c>
      <c r="B13" s="157" t="s">
        <v>106</v>
      </c>
      <c r="C13" s="157" t="s">
        <v>108</v>
      </c>
      <c r="D13" s="158">
        <v>1.98</v>
      </c>
      <c r="E13" s="159">
        <v>170.4375</v>
      </c>
      <c r="F13" s="155"/>
    </row>
    <row r="14" spans="1:6" s="150" customFormat="1" ht="35.1" customHeight="1">
      <c r="A14" s="160" t="s">
        <v>109</v>
      </c>
      <c r="B14" s="161" t="s">
        <v>110</v>
      </c>
      <c r="C14" s="162" t="s">
        <v>107</v>
      </c>
      <c r="D14" s="163">
        <v>3.96</v>
      </c>
      <c r="E14" s="164">
        <v>115.34400000000001</v>
      </c>
      <c r="F14" s="155"/>
    </row>
    <row r="15" spans="1:6" ht="35.1" customHeight="1">
      <c r="A15" s="160" t="s">
        <v>109</v>
      </c>
      <c r="B15" s="161" t="s">
        <v>110</v>
      </c>
      <c r="C15" s="162" t="s">
        <v>108</v>
      </c>
      <c r="D15" s="163">
        <v>1.98</v>
      </c>
      <c r="E15" s="164">
        <v>121.83750000000001</v>
      </c>
      <c r="F15" s="155"/>
    </row>
    <row r="16" spans="1:6" ht="35.1" customHeight="1">
      <c r="A16" s="156" t="s">
        <v>109</v>
      </c>
      <c r="B16" s="165" t="s">
        <v>111</v>
      </c>
      <c r="C16" s="166" t="s">
        <v>107</v>
      </c>
      <c r="D16" s="167">
        <v>3.96</v>
      </c>
      <c r="E16" s="168">
        <v>245.59200000000001</v>
      </c>
      <c r="F16" s="155"/>
    </row>
    <row r="17" spans="1:6" ht="35.1" customHeight="1">
      <c r="A17" s="156" t="s">
        <v>109</v>
      </c>
      <c r="B17" s="165" t="s">
        <v>111</v>
      </c>
      <c r="C17" s="157" t="s">
        <v>108</v>
      </c>
      <c r="D17" s="158">
        <v>1.98</v>
      </c>
      <c r="E17" s="168">
        <v>252.0855</v>
      </c>
      <c r="F17" s="155"/>
    </row>
    <row r="18" spans="1:6" ht="35.1" customHeight="1">
      <c r="A18" s="160" t="s">
        <v>112</v>
      </c>
      <c r="B18" s="161" t="s">
        <v>113</v>
      </c>
      <c r="C18" s="162" t="s">
        <v>107</v>
      </c>
      <c r="D18" s="163">
        <v>3.96</v>
      </c>
      <c r="E18" s="164">
        <v>115.34400000000001</v>
      </c>
      <c r="F18" s="155"/>
    </row>
    <row r="19" spans="1:6" ht="35.1" customHeight="1">
      <c r="A19" s="160" t="s">
        <v>112</v>
      </c>
      <c r="B19" s="161" t="s">
        <v>113</v>
      </c>
      <c r="C19" s="162" t="s">
        <v>108</v>
      </c>
      <c r="D19" s="163">
        <v>1.98</v>
      </c>
      <c r="E19" s="164">
        <v>121.83750000000001</v>
      </c>
      <c r="F19" s="155"/>
    </row>
    <row r="20" spans="1:6" ht="35.1" customHeight="1">
      <c r="A20" s="156" t="s">
        <v>114</v>
      </c>
      <c r="B20" s="165" t="s">
        <v>115</v>
      </c>
      <c r="C20" s="166" t="s">
        <v>107</v>
      </c>
      <c r="D20" s="167">
        <v>3.96</v>
      </c>
      <c r="E20" s="168">
        <v>115.34400000000001</v>
      </c>
      <c r="F20" s="155"/>
    </row>
    <row r="21" spans="1:6" ht="35.1" customHeight="1">
      <c r="A21" s="156" t="s">
        <v>114</v>
      </c>
      <c r="B21" s="165" t="s">
        <v>115</v>
      </c>
      <c r="C21" s="157" t="s">
        <v>108</v>
      </c>
      <c r="D21" s="158">
        <v>1.98</v>
      </c>
      <c r="E21" s="168">
        <v>121.83750000000001</v>
      </c>
      <c r="F21" s="155"/>
    </row>
    <row r="22" spans="1:6" ht="35.1" customHeight="1">
      <c r="A22" s="160" t="s">
        <v>116</v>
      </c>
      <c r="B22" s="161" t="s">
        <v>117</v>
      </c>
      <c r="C22" s="162" t="s">
        <v>118</v>
      </c>
      <c r="D22" s="163">
        <v>6.7</v>
      </c>
      <c r="E22" s="164">
        <v>105.624</v>
      </c>
      <c r="F22" s="155"/>
    </row>
    <row r="23" spans="1:6" ht="35.1" customHeight="1">
      <c r="A23" s="160" t="s">
        <v>116</v>
      </c>
      <c r="B23" s="161" t="s">
        <v>117</v>
      </c>
      <c r="C23" s="162" t="s">
        <v>119</v>
      </c>
      <c r="D23" s="163">
        <v>2.19</v>
      </c>
      <c r="E23" s="164">
        <v>112.536</v>
      </c>
      <c r="F23" s="155"/>
    </row>
    <row r="24" spans="1:6" ht="35.1" customHeight="1" thickBot="1">
      <c r="A24" s="169" t="s">
        <v>116</v>
      </c>
      <c r="B24" s="170" t="s">
        <v>117</v>
      </c>
      <c r="C24" s="171" t="s">
        <v>120</v>
      </c>
      <c r="D24" s="172">
        <v>4.3899999999999997</v>
      </c>
      <c r="E24" s="173">
        <v>112.536</v>
      </c>
      <c r="F24" s="155"/>
    </row>
    <row r="25" spans="1:6" ht="15.75" customHeight="1">
      <c r="A25" s="174"/>
      <c r="B25" s="174"/>
      <c r="C25" s="175"/>
      <c r="D25" s="175"/>
      <c r="E25" s="175"/>
      <c r="F25" s="176"/>
    </row>
    <row r="26" spans="1:6" ht="15.75" customHeight="1"/>
    <row r="27" spans="1:6" ht="15.75" customHeight="1">
      <c r="A27" s="177" t="s">
        <v>121</v>
      </c>
    </row>
    <row r="28" spans="1:6" ht="15.75" customHeight="1">
      <c r="A28" s="177" t="s">
        <v>122</v>
      </c>
      <c r="B28" s="177"/>
      <c r="C28" s="178"/>
      <c r="D28" s="179"/>
      <c r="E28" s="178"/>
      <c r="F28" s="178"/>
    </row>
    <row r="29" spans="1:6" ht="15.75" customHeight="1">
      <c r="A29" s="177" t="s">
        <v>123</v>
      </c>
      <c r="B29" s="177"/>
      <c r="C29" s="178"/>
      <c r="D29" s="179"/>
      <c r="E29" s="178"/>
      <c r="F29" s="178"/>
    </row>
    <row r="30" spans="1:6" ht="15.75" customHeight="1">
      <c r="A30" s="180"/>
      <c r="B30" s="180"/>
      <c r="C30" s="177"/>
      <c r="D30" s="179"/>
      <c r="E30" s="177"/>
      <c r="F30" s="177"/>
    </row>
    <row r="31" spans="1:6" ht="15.75" customHeight="1">
      <c r="A31" s="180"/>
      <c r="B31" s="180"/>
      <c r="C31" s="177"/>
      <c r="D31" s="179"/>
      <c r="E31" s="177"/>
      <c r="F31" s="177"/>
    </row>
    <row r="32" spans="1:6" ht="15.75" customHeight="1">
      <c r="A32" s="180"/>
      <c r="B32" s="180"/>
      <c r="C32" s="138"/>
      <c r="D32" s="139"/>
      <c r="E32" s="138"/>
      <c r="F32" s="138"/>
    </row>
    <row r="33" spans="1:6" ht="15.75" customHeight="1">
      <c r="A33" s="181"/>
      <c r="B33" s="182"/>
      <c r="C33" s="177"/>
      <c r="D33" s="179"/>
      <c r="E33" s="177"/>
      <c r="F33" s="177"/>
    </row>
    <row r="34" spans="1:6">
      <c r="A34" s="140"/>
      <c r="B34" s="140"/>
      <c r="C34" s="178"/>
      <c r="D34" s="179"/>
      <c r="E34" s="178"/>
      <c r="F34" s="178"/>
    </row>
    <row r="35" spans="1:6">
      <c r="A35" s="183"/>
      <c r="B35" s="183"/>
      <c r="C35" s="178"/>
      <c r="D35" s="179"/>
      <c r="E35" s="178"/>
      <c r="F35" s="178"/>
    </row>
    <row r="36" spans="1:6">
      <c r="A36" s="184"/>
      <c r="B36" s="184"/>
      <c r="C36" s="138"/>
      <c r="D36" s="139"/>
      <c r="E36" s="138"/>
      <c r="F36" s="138"/>
    </row>
    <row r="37" spans="1:6">
      <c r="A37" s="184"/>
      <c r="B37" s="184"/>
      <c r="C37" s="138"/>
      <c r="D37" s="139"/>
      <c r="E37" s="138"/>
      <c r="F37" s="138"/>
    </row>
    <row r="38" spans="1:6">
      <c r="C38" s="183"/>
      <c r="D38" s="185"/>
      <c r="E38" s="186"/>
      <c r="F38" s="186"/>
    </row>
    <row r="39" spans="1:6">
      <c r="C39" s="138"/>
      <c r="D39" s="139"/>
      <c r="E39" s="138"/>
      <c r="F39" s="138"/>
    </row>
    <row r="40" spans="1:6">
      <c r="C40" s="138"/>
      <c r="D40" s="139"/>
      <c r="E40" s="138"/>
      <c r="F40" s="138"/>
    </row>
    <row r="41" spans="1:6">
      <c r="C41" s="138"/>
      <c r="D41" s="139"/>
      <c r="E41" s="138"/>
      <c r="F41" s="138"/>
    </row>
    <row r="42" spans="1:6">
      <c r="C42" s="138"/>
      <c r="D42" s="139"/>
      <c r="E42" s="138"/>
      <c r="F42" s="138"/>
    </row>
    <row r="43" spans="1:6">
      <c r="C43" s="187"/>
      <c r="D43" s="188"/>
      <c r="E43" s="187"/>
      <c r="F43" s="187"/>
    </row>
    <row r="44" spans="1:6">
      <c r="A44" s="138"/>
      <c r="B44" s="138"/>
      <c r="C44" s="138"/>
      <c r="D44" s="139"/>
      <c r="E44" s="138"/>
      <c r="F44" s="138"/>
    </row>
  </sheetData>
  <mergeCells count="3">
    <mergeCell ref="D7:E7"/>
    <mergeCell ref="A8:E8"/>
    <mergeCell ref="A9:E9"/>
  </mergeCells>
  <pageMargins left="0.7" right="0.7" top="0.75" bottom="0.75" header="0.3" footer="0.3"/>
  <pageSetup paperSize="9" scale="5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4:F32"/>
  <sheetViews>
    <sheetView workbookViewId="0">
      <selection activeCell="C41" sqref="C41"/>
    </sheetView>
  </sheetViews>
  <sheetFormatPr defaultRowHeight="13.2"/>
  <cols>
    <col min="1" max="1" width="27.33203125" bestFit="1" customWidth="1"/>
    <col min="2" max="2" width="9.88671875" bestFit="1" customWidth="1"/>
    <col min="3" max="3" width="14.5546875" bestFit="1" customWidth="1"/>
    <col min="4" max="4" width="15.77734375" bestFit="1" customWidth="1"/>
    <col min="5" max="5" width="14.5546875" bestFit="1" customWidth="1"/>
    <col min="6" max="6" width="15.77734375" bestFit="1" customWidth="1"/>
  </cols>
  <sheetData>
    <row r="4" spans="1:6" ht="17.399999999999999">
      <c r="C4" s="313" t="s">
        <v>139</v>
      </c>
      <c r="D4" s="313"/>
      <c r="E4" s="313"/>
    </row>
    <row r="6" spans="1:6" ht="13.8" thickBot="1"/>
    <row r="7" spans="1:6" ht="44.4" customHeight="1" thickBot="1">
      <c r="A7" s="311" t="s">
        <v>124</v>
      </c>
      <c r="B7" s="314"/>
      <c r="C7" s="311" t="s">
        <v>127</v>
      </c>
      <c r="D7" s="312"/>
      <c r="E7" s="314" t="s">
        <v>128</v>
      </c>
      <c r="F7" s="312"/>
    </row>
    <row r="8" spans="1:6" ht="28.2" customHeight="1" thickBot="1">
      <c r="A8" s="196" t="s">
        <v>125</v>
      </c>
      <c r="B8" s="199" t="s">
        <v>126</v>
      </c>
      <c r="C8" s="196" t="s">
        <v>129</v>
      </c>
      <c r="D8" s="192" t="s">
        <v>130</v>
      </c>
      <c r="E8" s="196" t="s">
        <v>129</v>
      </c>
      <c r="F8" s="192" t="s">
        <v>130</v>
      </c>
    </row>
    <row r="9" spans="1:6">
      <c r="A9" s="197" t="s">
        <v>140</v>
      </c>
      <c r="B9" s="200">
        <v>3080</v>
      </c>
      <c r="C9" s="194">
        <v>14000</v>
      </c>
      <c r="D9" s="190">
        <v>27000</v>
      </c>
      <c r="E9" s="194">
        <v>36000</v>
      </c>
      <c r="F9" s="190">
        <v>70000</v>
      </c>
    </row>
    <row r="10" spans="1:6">
      <c r="A10" s="197" t="s">
        <v>141</v>
      </c>
      <c r="B10" s="200">
        <v>4091</v>
      </c>
      <c r="C10" s="194">
        <v>14000</v>
      </c>
      <c r="D10" s="190">
        <v>27000</v>
      </c>
      <c r="E10" s="194">
        <v>36000</v>
      </c>
      <c r="F10" s="190">
        <v>70000</v>
      </c>
    </row>
    <row r="11" spans="1:6">
      <c r="A11" s="197" t="s">
        <v>142</v>
      </c>
      <c r="B11" s="200">
        <v>2056</v>
      </c>
      <c r="C11" s="194">
        <v>14000</v>
      </c>
      <c r="D11" s="190">
        <v>27000</v>
      </c>
      <c r="E11" s="194">
        <v>36000</v>
      </c>
      <c r="F11" s="190">
        <v>70000</v>
      </c>
    </row>
    <row r="12" spans="1:6">
      <c r="A12" s="197" t="s">
        <v>143</v>
      </c>
      <c r="B12" s="200">
        <v>2060</v>
      </c>
      <c r="C12" s="194">
        <v>14000</v>
      </c>
      <c r="D12" s="190">
        <v>27000</v>
      </c>
      <c r="E12" s="194">
        <v>36000</v>
      </c>
      <c r="F12" s="190">
        <v>70000</v>
      </c>
    </row>
    <row r="13" spans="1:6">
      <c r="A13" s="197" t="s">
        <v>144</v>
      </c>
      <c r="B13" s="200">
        <v>2075</v>
      </c>
      <c r="C13" s="194">
        <v>14000</v>
      </c>
      <c r="D13" s="190">
        <v>27000</v>
      </c>
      <c r="E13" s="194">
        <v>36000</v>
      </c>
      <c r="F13" s="190">
        <v>70000</v>
      </c>
    </row>
    <row r="14" spans="1:6">
      <c r="A14" s="197" t="s">
        <v>145</v>
      </c>
      <c r="B14" s="200">
        <v>2074</v>
      </c>
      <c r="C14" s="194">
        <v>14000</v>
      </c>
      <c r="D14" s="190">
        <v>27000</v>
      </c>
      <c r="E14" s="194">
        <v>36000</v>
      </c>
      <c r="F14" s="190">
        <v>70000</v>
      </c>
    </row>
    <row r="15" spans="1:6">
      <c r="A15" s="197" t="s">
        <v>146</v>
      </c>
      <c r="B15" s="200">
        <v>2084</v>
      </c>
      <c r="C15" s="194">
        <v>14000</v>
      </c>
      <c r="D15" s="190">
        <v>27000</v>
      </c>
      <c r="E15" s="194">
        <v>36000</v>
      </c>
      <c r="F15" s="190">
        <v>70000</v>
      </c>
    </row>
    <row r="16" spans="1:6">
      <c r="A16" s="197" t="s">
        <v>147</v>
      </c>
      <c r="B16" s="200">
        <v>4085</v>
      </c>
      <c r="C16" s="194">
        <v>14000</v>
      </c>
      <c r="D16" s="190">
        <v>27000</v>
      </c>
      <c r="E16" s="194">
        <v>36000</v>
      </c>
      <c r="F16" s="190">
        <v>70000</v>
      </c>
    </row>
    <row r="17" spans="1:6">
      <c r="A17" s="197" t="s">
        <v>148</v>
      </c>
      <c r="B17" s="200">
        <v>3085</v>
      </c>
      <c r="C17" s="194">
        <v>14000</v>
      </c>
      <c r="D17" s="190">
        <v>27000</v>
      </c>
      <c r="E17" s="194">
        <v>36000</v>
      </c>
      <c r="F17" s="190">
        <v>70000</v>
      </c>
    </row>
    <row r="18" spans="1:6">
      <c r="A18" s="197" t="s">
        <v>149</v>
      </c>
      <c r="B18" s="200">
        <v>2046</v>
      </c>
      <c r="C18" s="194">
        <v>14000</v>
      </c>
      <c r="D18" s="190">
        <v>27000</v>
      </c>
      <c r="E18" s="194">
        <v>36000</v>
      </c>
      <c r="F18" s="190">
        <v>70000</v>
      </c>
    </row>
    <row r="19" spans="1:6">
      <c r="A19" s="197" t="s">
        <v>150</v>
      </c>
      <c r="B19" s="200">
        <v>3049</v>
      </c>
      <c r="C19" s="194">
        <v>14000</v>
      </c>
      <c r="D19" s="190">
        <v>27000</v>
      </c>
      <c r="E19" s="194">
        <v>36000</v>
      </c>
      <c r="F19" s="190">
        <v>70000</v>
      </c>
    </row>
    <row r="20" spans="1:6">
      <c r="A20" s="197" t="s">
        <v>151</v>
      </c>
      <c r="B20" s="200">
        <v>3072</v>
      </c>
      <c r="C20" s="194">
        <v>14000</v>
      </c>
      <c r="D20" s="190">
        <v>27000</v>
      </c>
      <c r="E20" s="194">
        <v>36000</v>
      </c>
      <c r="F20" s="190">
        <v>70000</v>
      </c>
    </row>
    <row r="21" spans="1:6">
      <c r="A21" s="197" t="s">
        <v>152</v>
      </c>
      <c r="B21" s="200">
        <v>3071</v>
      </c>
      <c r="C21" s="194">
        <v>14000</v>
      </c>
      <c r="D21" s="190">
        <v>27000</v>
      </c>
      <c r="E21" s="194">
        <v>36000</v>
      </c>
      <c r="F21" s="190">
        <v>70000</v>
      </c>
    </row>
    <row r="22" spans="1:6">
      <c r="A22" s="197" t="s">
        <v>153</v>
      </c>
      <c r="B22" s="200">
        <v>3061</v>
      </c>
      <c r="C22" s="194">
        <v>14000</v>
      </c>
      <c r="D22" s="190">
        <v>27000</v>
      </c>
      <c r="E22" s="194">
        <v>36000</v>
      </c>
      <c r="F22" s="190">
        <v>70000</v>
      </c>
    </row>
    <row r="23" spans="1:6">
      <c r="A23" s="197" t="s">
        <v>154</v>
      </c>
      <c r="B23" s="200">
        <v>3092</v>
      </c>
      <c r="C23" s="194">
        <v>15000</v>
      </c>
      <c r="D23" s="190">
        <v>28000</v>
      </c>
      <c r="E23" s="194">
        <v>37000</v>
      </c>
      <c r="F23" s="190">
        <v>72000</v>
      </c>
    </row>
    <row r="24" spans="1:6">
      <c r="A24" s="197" t="s">
        <v>155</v>
      </c>
      <c r="B24" s="200">
        <v>2068</v>
      </c>
      <c r="C24" s="194">
        <v>14000</v>
      </c>
      <c r="D24" s="190">
        <v>27000</v>
      </c>
      <c r="E24" s="194">
        <v>36000</v>
      </c>
      <c r="F24" s="190">
        <v>70000</v>
      </c>
    </row>
    <row r="25" spans="1:6">
      <c r="A25" s="197" t="s">
        <v>156</v>
      </c>
      <c r="B25" s="200">
        <v>4063</v>
      </c>
      <c r="C25" s="194">
        <v>14000</v>
      </c>
      <c r="D25" s="190">
        <v>27000</v>
      </c>
      <c r="E25" s="194">
        <v>36000</v>
      </c>
      <c r="F25" s="190">
        <v>70000</v>
      </c>
    </row>
    <row r="26" spans="1:6">
      <c r="A26" s="197" t="s">
        <v>157</v>
      </c>
      <c r="B26" s="200">
        <v>4090</v>
      </c>
      <c r="C26" s="194">
        <v>14000</v>
      </c>
      <c r="D26" s="190">
        <v>27000</v>
      </c>
      <c r="E26" s="194">
        <v>36000</v>
      </c>
      <c r="F26" s="190">
        <v>70000</v>
      </c>
    </row>
    <row r="27" spans="1:6">
      <c r="A27" s="197" t="s">
        <v>158</v>
      </c>
      <c r="B27" s="200">
        <v>2055</v>
      </c>
      <c r="C27" s="194">
        <v>14000</v>
      </c>
      <c r="D27" s="190">
        <v>27000</v>
      </c>
      <c r="E27" s="194">
        <v>36000</v>
      </c>
      <c r="F27" s="190">
        <v>70000</v>
      </c>
    </row>
    <row r="28" spans="1:6">
      <c r="A28" s="197" t="s">
        <v>159</v>
      </c>
      <c r="B28" s="200">
        <v>3074</v>
      </c>
      <c r="C28" s="194">
        <v>14000</v>
      </c>
      <c r="D28" s="190">
        <v>27000</v>
      </c>
      <c r="E28" s="194">
        <v>36000</v>
      </c>
      <c r="F28" s="190">
        <v>70000</v>
      </c>
    </row>
    <row r="29" spans="1:6">
      <c r="A29" s="197" t="s">
        <v>161</v>
      </c>
      <c r="B29" s="200">
        <v>3027</v>
      </c>
      <c r="C29" s="194">
        <v>15000</v>
      </c>
      <c r="D29" s="190">
        <v>28000</v>
      </c>
      <c r="E29" s="194">
        <v>37000</v>
      </c>
      <c r="F29" s="190">
        <v>72000</v>
      </c>
    </row>
    <row r="30" spans="1:6">
      <c r="A30" s="197" t="s">
        <v>160</v>
      </c>
      <c r="B30" s="200">
        <v>2095</v>
      </c>
      <c r="C30" s="194">
        <v>15000</v>
      </c>
      <c r="D30" s="190">
        <v>28000</v>
      </c>
      <c r="E30" s="194">
        <v>37000</v>
      </c>
      <c r="F30" s="190">
        <v>72000</v>
      </c>
    </row>
    <row r="31" spans="1:6">
      <c r="A31" s="197" t="s">
        <v>162</v>
      </c>
      <c r="B31" s="200">
        <v>3086</v>
      </c>
      <c r="C31" s="194">
        <v>15000</v>
      </c>
      <c r="D31" s="190">
        <v>28000</v>
      </c>
      <c r="E31" s="194">
        <v>37000</v>
      </c>
      <c r="F31" s="190">
        <v>72000</v>
      </c>
    </row>
    <row r="32" spans="1:6" ht="13.8" thickBot="1">
      <c r="A32" s="198" t="s">
        <v>163</v>
      </c>
      <c r="B32" s="201">
        <v>2092</v>
      </c>
      <c r="C32" s="195">
        <v>15000</v>
      </c>
      <c r="D32" s="191">
        <v>28000</v>
      </c>
      <c r="E32" s="195">
        <v>37000</v>
      </c>
      <c r="F32" s="191">
        <v>72000</v>
      </c>
    </row>
  </sheetData>
  <mergeCells count="4">
    <mergeCell ref="A7:B7"/>
    <mergeCell ref="C7:D7"/>
    <mergeCell ref="E7:F7"/>
    <mergeCell ref="C4:E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4:E25"/>
  <sheetViews>
    <sheetView workbookViewId="0">
      <selection activeCell="C28" sqref="C28"/>
    </sheetView>
  </sheetViews>
  <sheetFormatPr defaultRowHeight="13.2"/>
  <cols>
    <col min="1" max="1" width="27.77734375" bestFit="1" customWidth="1"/>
    <col min="2" max="2" width="28.88671875" bestFit="1" customWidth="1"/>
    <col min="3" max="3" width="46.6640625" customWidth="1"/>
    <col min="4" max="4" width="22.5546875" bestFit="1" customWidth="1"/>
    <col min="5" max="7" width="15.77734375" bestFit="1" customWidth="1"/>
    <col min="8" max="11" width="9.88671875" customWidth="1"/>
  </cols>
  <sheetData>
    <row r="4" spans="1:5" ht="17.399999999999999">
      <c r="C4" s="208" t="s">
        <v>164</v>
      </c>
      <c r="D4" s="207"/>
      <c r="E4" s="207"/>
    </row>
    <row r="6" spans="1:5" ht="13.8" thickBot="1"/>
    <row r="7" spans="1:5" ht="16.2" thickBot="1">
      <c r="A7" s="206" t="s">
        <v>165</v>
      </c>
      <c r="B7" s="202" t="s">
        <v>166</v>
      </c>
      <c r="C7" s="206" t="s">
        <v>167</v>
      </c>
      <c r="D7" s="193" t="s">
        <v>168</v>
      </c>
    </row>
    <row r="8" spans="1:5" ht="15">
      <c r="A8" s="319" t="s">
        <v>169</v>
      </c>
      <c r="B8" s="222" t="s">
        <v>170</v>
      </c>
      <c r="C8" s="322" t="s">
        <v>179</v>
      </c>
      <c r="D8" s="223">
        <v>103000</v>
      </c>
    </row>
    <row r="9" spans="1:5" ht="15">
      <c r="A9" s="320"/>
      <c r="B9" s="204" t="s">
        <v>171</v>
      </c>
      <c r="C9" s="323"/>
      <c r="D9" s="224">
        <v>71000</v>
      </c>
    </row>
    <row r="10" spans="1:5" ht="15">
      <c r="A10" s="320"/>
      <c r="B10" s="205" t="s">
        <v>172</v>
      </c>
      <c r="C10" s="323"/>
      <c r="D10" s="224">
        <v>36000</v>
      </c>
    </row>
    <row r="11" spans="1:5" ht="15">
      <c r="A11" s="320"/>
      <c r="B11" s="203" t="s">
        <v>173</v>
      </c>
      <c r="C11" s="324" t="s">
        <v>175</v>
      </c>
      <c r="D11" s="225">
        <v>76000</v>
      </c>
    </row>
    <row r="12" spans="1:5" ht="15">
      <c r="A12" s="321"/>
      <c r="B12" s="205" t="s">
        <v>174</v>
      </c>
      <c r="C12" s="325"/>
      <c r="D12" s="225">
        <v>38500</v>
      </c>
    </row>
    <row r="13" spans="1:5" ht="28.2" customHeight="1">
      <c r="A13" s="315" t="s">
        <v>176</v>
      </c>
      <c r="B13" s="203" t="s">
        <v>173</v>
      </c>
      <c r="C13" s="326">
        <v>1396</v>
      </c>
      <c r="D13" s="225">
        <v>76000</v>
      </c>
    </row>
    <row r="14" spans="1:5" ht="28.2" customHeight="1">
      <c r="A14" s="320"/>
      <c r="B14" s="205" t="s">
        <v>174</v>
      </c>
      <c r="C14" s="327"/>
      <c r="D14" s="225">
        <v>38500</v>
      </c>
    </row>
    <row r="15" spans="1:5" ht="15" customHeight="1">
      <c r="A15" s="315" t="s">
        <v>177</v>
      </c>
      <c r="B15" s="203" t="s">
        <v>173</v>
      </c>
      <c r="C15" s="317" t="s">
        <v>178</v>
      </c>
      <c r="D15" s="225">
        <v>76000</v>
      </c>
    </row>
    <row r="16" spans="1:5" ht="15" customHeight="1">
      <c r="A16" s="321"/>
      <c r="B16" s="205" t="s">
        <v>174</v>
      </c>
      <c r="C16" s="328"/>
      <c r="D16" s="225">
        <v>38500</v>
      </c>
    </row>
    <row r="17" spans="1:4" ht="18.600000000000001" customHeight="1">
      <c r="A17" s="315" t="s">
        <v>180</v>
      </c>
      <c r="B17" s="203" t="s">
        <v>173</v>
      </c>
      <c r="C17" s="324" t="s">
        <v>181</v>
      </c>
      <c r="D17" s="225">
        <v>76000</v>
      </c>
    </row>
    <row r="18" spans="1:4" ht="17.399999999999999" customHeight="1">
      <c r="A18" s="321"/>
      <c r="B18" s="205" t="s">
        <v>174</v>
      </c>
      <c r="C18" s="327"/>
      <c r="D18" s="225">
        <v>38500</v>
      </c>
    </row>
    <row r="19" spans="1:4" ht="21.6" customHeight="1">
      <c r="A19" s="315" t="s">
        <v>182</v>
      </c>
      <c r="B19" s="203" t="s">
        <v>173</v>
      </c>
      <c r="C19" s="317" t="s">
        <v>183</v>
      </c>
      <c r="D19" s="225">
        <v>76000</v>
      </c>
    </row>
    <row r="20" spans="1:4" ht="21.6" customHeight="1" thickBot="1">
      <c r="A20" s="316"/>
      <c r="B20" s="226" t="s">
        <v>174</v>
      </c>
      <c r="C20" s="318"/>
      <c r="D20" s="227">
        <v>38500</v>
      </c>
    </row>
    <row r="22" spans="1:4">
      <c r="A22" s="231" t="s">
        <v>227</v>
      </c>
    </row>
    <row r="23" spans="1:4">
      <c r="A23" t="s">
        <v>230</v>
      </c>
    </row>
    <row r="24" spans="1:4">
      <c r="A24" t="s">
        <v>231</v>
      </c>
    </row>
    <row r="25" spans="1:4">
      <c r="A25" t="s">
        <v>228</v>
      </c>
    </row>
  </sheetData>
  <mergeCells count="11">
    <mergeCell ref="A19:A20"/>
    <mergeCell ref="C19:C20"/>
    <mergeCell ref="A8:A12"/>
    <mergeCell ref="C8:C10"/>
    <mergeCell ref="C11:C12"/>
    <mergeCell ref="A13:A14"/>
    <mergeCell ref="C13:C14"/>
    <mergeCell ref="A15:A16"/>
    <mergeCell ref="C15:C16"/>
    <mergeCell ref="A17:A18"/>
    <mergeCell ref="C17:C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78"/>
  <sheetViews>
    <sheetView workbookViewId="0">
      <selection activeCell="F25" sqref="F25"/>
    </sheetView>
  </sheetViews>
  <sheetFormatPr defaultRowHeight="13.2"/>
  <cols>
    <col min="1" max="1" width="53.44140625" bestFit="1" customWidth="1"/>
    <col min="2" max="2" width="19.5546875" bestFit="1" customWidth="1"/>
    <col min="3" max="3" width="4.21875" bestFit="1" customWidth="1"/>
    <col min="4" max="4" width="12.6640625" bestFit="1" customWidth="1"/>
  </cols>
  <sheetData>
    <row r="3" spans="1:4">
      <c r="B3" s="353" t="s">
        <v>333</v>
      </c>
    </row>
    <row r="4" spans="1:4">
      <c r="B4" s="353"/>
    </row>
    <row r="9" spans="1:4">
      <c r="A9" s="330" t="s">
        <v>332</v>
      </c>
      <c r="B9" s="331" t="s">
        <v>126</v>
      </c>
      <c r="C9" s="332" t="s">
        <v>232</v>
      </c>
      <c r="D9" s="331" t="s">
        <v>233</v>
      </c>
    </row>
    <row r="10" spans="1:4">
      <c r="A10" s="330"/>
      <c r="B10" s="331"/>
      <c r="C10" s="332"/>
      <c r="D10" s="331"/>
    </row>
    <row r="11" spans="1:4">
      <c r="A11" s="333"/>
      <c r="B11" s="333"/>
      <c r="C11" s="334"/>
      <c r="D11" s="335"/>
    </row>
    <row r="12" spans="1:4">
      <c r="A12" s="336" t="s">
        <v>234</v>
      </c>
      <c r="B12" s="337"/>
      <c r="C12" s="338"/>
      <c r="D12" s="338"/>
    </row>
    <row r="13" spans="1:4">
      <c r="A13" s="339" t="s">
        <v>235</v>
      </c>
      <c r="B13" s="340"/>
      <c r="C13" s="341"/>
      <c r="D13" s="341"/>
    </row>
    <row r="14" spans="1:4">
      <c r="A14" s="342" t="s">
        <v>236</v>
      </c>
      <c r="B14" s="342" t="s">
        <v>237</v>
      </c>
      <c r="C14" s="343" t="s">
        <v>238</v>
      </c>
      <c r="D14" s="344">
        <v>48925</v>
      </c>
    </row>
    <row r="15" spans="1:4">
      <c r="A15" s="342" t="s">
        <v>239</v>
      </c>
      <c r="B15" s="342" t="s">
        <v>240</v>
      </c>
      <c r="C15" s="343" t="s">
        <v>238</v>
      </c>
      <c r="D15" s="344">
        <v>48925</v>
      </c>
    </row>
    <row r="16" spans="1:4">
      <c r="A16" s="342" t="s">
        <v>241</v>
      </c>
      <c r="B16" s="342" t="s">
        <v>242</v>
      </c>
      <c r="C16" s="343" t="s">
        <v>238</v>
      </c>
      <c r="D16" s="344">
        <v>48925</v>
      </c>
    </row>
    <row r="17" spans="1:4">
      <c r="A17" s="342" t="s">
        <v>243</v>
      </c>
      <c r="B17" s="342" t="s">
        <v>244</v>
      </c>
      <c r="C17" s="343" t="s">
        <v>238</v>
      </c>
      <c r="D17" s="344">
        <v>48925</v>
      </c>
    </row>
    <row r="18" spans="1:4">
      <c r="A18" s="342" t="s">
        <v>245</v>
      </c>
      <c r="B18" s="342" t="s">
        <v>246</v>
      </c>
      <c r="C18" s="343" t="s">
        <v>238</v>
      </c>
      <c r="D18" s="344">
        <v>48925</v>
      </c>
    </row>
    <row r="19" spans="1:4">
      <c r="A19" s="342" t="s">
        <v>247</v>
      </c>
      <c r="B19" s="342" t="s">
        <v>248</v>
      </c>
      <c r="C19" s="343" t="s">
        <v>238</v>
      </c>
      <c r="D19" s="344">
        <v>48925</v>
      </c>
    </row>
    <row r="20" spans="1:4">
      <c r="A20" s="342" t="s">
        <v>249</v>
      </c>
      <c r="B20" s="342" t="s">
        <v>250</v>
      </c>
      <c r="C20" s="343" t="s">
        <v>238</v>
      </c>
      <c r="D20" s="344">
        <v>48925</v>
      </c>
    </row>
    <row r="21" spans="1:4">
      <c r="A21" s="342" t="s">
        <v>251</v>
      </c>
      <c r="B21" s="342" t="s">
        <v>252</v>
      </c>
      <c r="C21" s="343" t="s">
        <v>238</v>
      </c>
      <c r="D21" s="344">
        <v>48925</v>
      </c>
    </row>
    <row r="22" spans="1:4">
      <c r="A22" s="342" t="s">
        <v>253</v>
      </c>
      <c r="B22" s="342" t="s">
        <v>254</v>
      </c>
      <c r="C22" s="343" t="s">
        <v>238</v>
      </c>
      <c r="D22" s="344">
        <v>48925</v>
      </c>
    </row>
    <row r="23" spans="1:4">
      <c r="A23" s="342" t="s">
        <v>255</v>
      </c>
      <c r="B23" s="342" t="s">
        <v>256</v>
      </c>
      <c r="C23" s="343" t="s">
        <v>238</v>
      </c>
      <c r="D23" s="344">
        <v>48925</v>
      </c>
    </row>
    <row r="24" spans="1:4">
      <c r="A24" s="345" t="s">
        <v>257</v>
      </c>
      <c r="B24" s="346"/>
      <c r="C24" s="347"/>
      <c r="D24" s="347"/>
    </row>
    <row r="25" spans="1:4">
      <c r="A25" s="348" t="s">
        <v>258</v>
      </c>
      <c r="B25" s="348" t="s">
        <v>259</v>
      </c>
      <c r="C25" s="349" t="s">
        <v>238</v>
      </c>
      <c r="D25" s="350">
        <v>48925</v>
      </c>
    </row>
    <row r="26" spans="1:4">
      <c r="A26" s="348" t="s">
        <v>260</v>
      </c>
      <c r="B26" s="351" t="s">
        <v>261</v>
      </c>
      <c r="C26" s="349" t="s">
        <v>238</v>
      </c>
      <c r="D26" s="352">
        <v>82400</v>
      </c>
    </row>
    <row r="27" spans="1:4">
      <c r="A27" s="348" t="s">
        <v>262</v>
      </c>
      <c r="B27" s="348" t="s">
        <v>263</v>
      </c>
      <c r="C27" s="349" t="s">
        <v>238</v>
      </c>
      <c r="D27" s="350">
        <v>48925</v>
      </c>
    </row>
    <row r="28" spans="1:4">
      <c r="A28" s="348" t="s">
        <v>264</v>
      </c>
      <c r="B28" s="348" t="s">
        <v>265</v>
      </c>
      <c r="C28" s="349" t="s">
        <v>238</v>
      </c>
      <c r="D28" s="350">
        <v>48925</v>
      </c>
    </row>
    <row r="29" spans="1:4">
      <c r="A29" s="348" t="s">
        <v>266</v>
      </c>
      <c r="B29" s="348" t="s">
        <v>267</v>
      </c>
      <c r="C29" s="349" t="s">
        <v>238</v>
      </c>
      <c r="D29" s="350">
        <v>48925</v>
      </c>
    </row>
    <row r="30" spans="1:4">
      <c r="A30" s="348" t="s">
        <v>268</v>
      </c>
      <c r="B30" s="348" t="s">
        <v>269</v>
      </c>
      <c r="C30" s="349" t="s">
        <v>238</v>
      </c>
      <c r="D30" s="350">
        <v>48925</v>
      </c>
    </row>
    <row r="31" spans="1:4">
      <c r="A31" s="348" t="s">
        <v>270</v>
      </c>
      <c r="B31" s="348" t="s">
        <v>271</v>
      </c>
      <c r="C31" s="349" t="s">
        <v>238</v>
      </c>
      <c r="D31" s="350">
        <v>48925</v>
      </c>
    </row>
    <row r="32" spans="1:4">
      <c r="A32" s="348" t="s">
        <v>272</v>
      </c>
      <c r="B32" s="348" t="s">
        <v>273</v>
      </c>
      <c r="C32" s="349" t="s">
        <v>238</v>
      </c>
      <c r="D32" s="350">
        <v>48925</v>
      </c>
    </row>
    <row r="33" spans="1:4">
      <c r="A33" s="348" t="s">
        <v>274</v>
      </c>
      <c r="B33" s="348" t="s">
        <v>275</v>
      </c>
      <c r="C33" s="349" t="s">
        <v>238</v>
      </c>
      <c r="D33" s="350">
        <v>48925</v>
      </c>
    </row>
    <row r="34" spans="1:4">
      <c r="A34" s="348" t="s">
        <v>276</v>
      </c>
      <c r="B34" s="351" t="s">
        <v>277</v>
      </c>
      <c r="C34" s="349" t="s">
        <v>238</v>
      </c>
      <c r="D34" s="352">
        <v>82400</v>
      </c>
    </row>
    <row r="35" spans="1:4">
      <c r="A35" s="345" t="s">
        <v>278</v>
      </c>
      <c r="B35" s="346"/>
      <c r="C35" s="347"/>
      <c r="D35" s="347"/>
    </row>
    <row r="36" spans="1:4">
      <c r="A36" s="348" t="s">
        <v>279</v>
      </c>
      <c r="B36" s="348" t="s">
        <v>280</v>
      </c>
      <c r="C36" s="349" t="s">
        <v>238</v>
      </c>
      <c r="D36" s="350">
        <v>48925</v>
      </c>
    </row>
    <row r="37" spans="1:4">
      <c r="A37" s="348" t="s">
        <v>281</v>
      </c>
      <c r="B37" s="348" t="s">
        <v>282</v>
      </c>
      <c r="C37" s="349" t="s">
        <v>238</v>
      </c>
      <c r="D37" s="350">
        <v>48925</v>
      </c>
    </row>
    <row r="38" spans="1:4">
      <c r="A38" s="348" t="s">
        <v>283</v>
      </c>
      <c r="B38" s="348" t="s">
        <v>284</v>
      </c>
      <c r="C38" s="349" t="s">
        <v>238</v>
      </c>
      <c r="D38" s="350">
        <v>48925</v>
      </c>
    </row>
    <row r="39" spans="1:4">
      <c r="A39" s="348" t="s">
        <v>285</v>
      </c>
      <c r="B39" s="348" t="s">
        <v>286</v>
      </c>
      <c r="C39" s="349" t="s">
        <v>238</v>
      </c>
      <c r="D39" s="350">
        <v>48925</v>
      </c>
    </row>
    <row r="40" spans="1:4">
      <c r="A40" s="348" t="s">
        <v>287</v>
      </c>
      <c r="B40" s="348" t="s">
        <v>288</v>
      </c>
      <c r="C40" s="349" t="s">
        <v>238</v>
      </c>
      <c r="D40" s="350">
        <v>48925</v>
      </c>
    </row>
    <row r="41" spans="1:4">
      <c r="A41" s="348" t="s">
        <v>289</v>
      </c>
      <c r="B41" s="348" t="s">
        <v>290</v>
      </c>
      <c r="C41" s="349" t="s">
        <v>238</v>
      </c>
      <c r="D41" s="350">
        <v>48925</v>
      </c>
    </row>
    <row r="42" spans="1:4">
      <c r="A42" s="348" t="s">
        <v>291</v>
      </c>
      <c r="B42" s="348" t="s">
        <v>292</v>
      </c>
      <c r="C42" s="349" t="s">
        <v>238</v>
      </c>
      <c r="D42" s="350">
        <v>48925</v>
      </c>
    </row>
    <row r="43" spans="1:4">
      <c r="A43" s="348" t="s">
        <v>293</v>
      </c>
      <c r="B43" s="348" t="s">
        <v>294</v>
      </c>
      <c r="C43" s="349" t="s">
        <v>238</v>
      </c>
      <c r="D43" s="350">
        <v>48925</v>
      </c>
    </row>
    <row r="44" spans="1:4">
      <c r="A44" s="348" t="s">
        <v>295</v>
      </c>
      <c r="B44" s="348" t="s">
        <v>296</v>
      </c>
      <c r="C44" s="349" t="s">
        <v>238</v>
      </c>
      <c r="D44" s="350">
        <v>48925</v>
      </c>
    </row>
    <row r="45" spans="1:4">
      <c r="A45" s="348" t="s">
        <v>297</v>
      </c>
      <c r="B45" s="348" t="s">
        <v>298</v>
      </c>
      <c r="C45" s="349" t="s">
        <v>238</v>
      </c>
      <c r="D45" s="350">
        <v>48925</v>
      </c>
    </row>
    <row r="46" spans="1:4">
      <c r="A46" s="339" t="s">
        <v>299</v>
      </c>
      <c r="B46" s="340"/>
      <c r="C46" s="341"/>
      <c r="D46" s="341"/>
    </row>
    <row r="47" spans="1:4">
      <c r="A47" s="342" t="s">
        <v>300</v>
      </c>
      <c r="B47" s="342" t="s">
        <v>237</v>
      </c>
      <c r="C47" s="343" t="s">
        <v>238</v>
      </c>
      <c r="D47" s="344">
        <v>17819</v>
      </c>
    </row>
    <row r="48" spans="1:4">
      <c r="A48" s="342" t="s">
        <v>301</v>
      </c>
      <c r="B48" s="342" t="s">
        <v>240</v>
      </c>
      <c r="C48" s="343" t="s">
        <v>238</v>
      </c>
      <c r="D48" s="344">
        <v>17819</v>
      </c>
    </row>
    <row r="49" spans="1:4">
      <c r="A49" s="342" t="s">
        <v>302</v>
      </c>
      <c r="B49" s="342" t="s">
        <v>242</v>
      </c>
      <c r="C49" s="343" t="s">
        <v>238</v>
      </c>
      <c r="D49" s="344">
        <v>17819</v>
      </c>
    </row>
    <row r="50" spans="1:4">
      <c r="A50" s="342" t="s">
        <v>303</v>
      </c>
      <c r="B50" s="342" t="s">
        <v>244</v>
      </c>
      <c r="C50" s="343" t="s">
        <v>238</v>
      </c>
      <c r="D50" s="344">
        <v>17819</v>
      </c>
    </row>
    <row r="51" spans="1:4">
      <c r="A51" s="342" t="s">
        <v>304</v>
      </c>
      <c r="B51" s="342" t="s">
        <v>246</v>
      </c>
      <c r="C51" s="343" t="s">
        <v>238</v>
      </c>
      <c r="D51" s="344">
        <v>17819</v>
      </c>
    </row>
    <row r="52" spans="1:4">
      <c r="A52" s="342" t="s">
        <v>305</v>
      </c>
      <c r="B52" s="342" t="s">
        <v>248</v>
      </c>
      <c r="C52" s="343" t="s">
        <v>238</v>
      </c>
      <c r="D52" s="344">
        <v>17819</v>
      </c>
    </row>
    <row r="53" spans="1:4">
      <c r="A53" s="342" t="s">
        <v>306</v>
      </c>
      <c r="B53" s="342" t="s">
        <v>250</v>
      </c>
      <c r="C53" s="343" t="s">
        <v>238</v>
      </c>
      <c r="D53" s="344">
        <v>17819</v>
      </c>
    </row>
    <row r="54" spans="1:4">
      <c r="A54" s="342" t="s">
        <v>307</v>
      </c>
      <c r="B54" s="342" t="s">
        <v>252</v>
      </c>
      <c r="C54" s="343" t="s">
        <v>238</v>
      </c>
      <c r="D54" s="344">
        <v>17819</v>
      </c>
    </row>
    <row r="55" spans="1:4">
      <c r="A55" s="342" t="s">
        <v>308</v>
      </c>
      <c r="B55" s="342" t="s">
        <v>254</v>
      </c>
      <c r="C55" s="343" t="s">
        <v>238</v>
      </c>
      <c r="D55" s="344">
        <v>17819</v>
      </c>
    </row>
    <row r="56" spans="1:4">
      <c r="A56" s="342" t="s">
        <v>309</v>
      </c>
      <c r="B56" s="342" t="s">
        <v>256</v>
      </c>
      <c r="C56" s="343" t="s">
        <v>238</v>
      </c>
      <c r="D56" s="344">
        <v>17819</v>
      </c>
    </row>
    <row r="57" spans="1:4">
      <c r="A57" s="345" t="s">
        <v>310</v>
      </c>
      <c r="B57" s="346"/>
      <c r="C57" s="347"/>
      <c r="D57" s="347"/>
    </row>
    <row r="58" spans="1:4">
      <c r="A58" s="348" t="s">
        <v>311</v>
      </c>
      <c r="B58" s="348" t="s">
        <v>259</v>
      </c>
      <c r="C58" s="349" t="s">
        <v>238</v>
      </c>
      <c r="D58" s="350">
        <v>17819</v>
      </c>
    </row>
    <row r="59" spans="1:4">
      <c r="A59" s="348" t="s">
        <v>312</v>
      </c>
      <c r="B59" s="351" t="s">
        <v>261</v>
      </c>
      <c r="C59" s="349" t="s">
        <v>238</v>
      </c>
      <c r="D59" s="352">
        <v>57680</v>
      </c>
    </row>
    <row r="60" spans="1:4">
      <c r="A60" s="348" t="s">
        <v>313</v>
      </c>
      <c r="B60" s="348" t="s">
        <v>263</v>
      </c>
      <c r="C60" s="349" t="s">
        <v>238</v>
      </c>
      <c r="D60" s="350">
        <v>17819</v>
      </c>
    </row>
    <row r="61" spans="1:4">
      <c r="A61" s="348" t="s">
        <v>314</v>
      </c>
      <c r="B61" s="348" t="s">
        <v>265</v>
      </c>
      <c r="C61" s="349" t="s">
        <v>238</v>
      </c>
      <c r="D61" s="350">
        <v>17819</v>
      </c>
    </row>
    <row r="62" spans="1:4">
      <c r="A62" s="348" t="s">
        <v>315</v>
      </c>
      <c r="B62" s="348" t="s">
        <v>267</v>
      </c>
      <c r="C62" s="349" t="s">
        <v>238</v>
      </c>
      <c r="D62" s="350">
        <v>17819</v>
      </c>
    </row>
    <row r="63" spans="1:4">
      <c r="A63" s="348" t="s">
        <v>316</v>
      </c>
      <c r="B63" s="348" t="s">
        <v>269</v>
      </c>
      <c r="C63" s="349" t="s">
        <v>238</v>
      </c>
      <c r="D63" s="350">
        <v>17819</v>
      </c>
    </row>
    <row r="64" spans="1:4">
      <c r="A64" s="348" t="s">
        <v>317</v>
      </c>
      <c r="B64" s="348" t="s">
        <v>271</v>
      </c>
      <c r="C64" s="349" t="s">
        <v>238</v>
      </c>
      <c r="D64" s="350">
        <v>17819</v>
      </c>
    </row>
    <row r="65" spans="1:4">
      <c r="A65" s="348" t="s">
        <v>318</v>
      </c>
      <c r="B65" s="348" t="s">
        <v>273</v>
      </c>
      <c r="C65" s="349" t="s">
        <v>238</v>
      </c>
      <c r="D65" s="350">
        <v>17819</v>
      </c>
    </row>
    <row r="66" spans="1:4">
      <c r="A66" s="348" t="s">
        <v>319</v>
      </c>
      <c r="B66" s="348" t="s">
        <v>275</v>
      </c>
      <c r="C66" s="349" t="s">
        <v>238</v>
      </c>
      <c r="D66" s="350">
        <v>17819</v>
      </c>
    </row>
    <row r="67" spans="1:4">
      <c r="A67" s="348" t="s">
        <v>320</v>
      </c>
      <c r="B67" s="351" t="s">
        <v>277</v>
      </c>
      <c r="C67" s="349" t="s">
        <v>238</v>
      </c>
      <c r="D67" s="352">
        <v>57680</v>
      </c>
    </row>
    <row r="68" spans="1:4">
      <c r="A68" s="345" t="s">
        <v>321</v>
      </c>
      <c r="B68" s="346"/>
      <c r="C68" s="347"/>
      <c r="D68" s="347"/>
    </row>
    <row r="69" spans="1:4">
      <c r="A69" s="348" t="s">
        <v>322</v>
      </c>
      <c r="B69" s="348" t="s">
        <v>280</v>
      </c>
      <c r="C69" s="349" t="s">
        <v>238</v>
      </c>
      <c r="D69" s="350">
        <v>17819</v>
      </c>
    </row>
    <row r="70" spans="1:4">
      <c r="A70" s="348" t="s">
        <v>323</v>
      </c>
      <c r="B70" s="348" t="s">
        <v>282</v>
      </c>
      <c r="C70" s="349" t="s">
        <v>238</v>
      </c>
      <c r="D70" s="350">
        <v>17819</v>
      </c>
    </row>
    <row r="71" spans="1:4">
      <c r="A71" s="348" t="s">
        <v>324</v>
      </c>
      <c r="B71" s="348" t="s">
        <v>284</v>
      </c>
      <c r="C71" s="349" t="s">
        <v>238</v>
      </c>
      <c r="D71" s="350">
        <v>17819</v>
      </c>
    </row>
    <row r="72" spans="1:4">
      <c r="A72" s="348" t="s">
        <v>325</v>
      </c>
      <c r="B72" s="348" t="s">
        <v>286</v>
      </c>
      <c r="C72" s="349" t="s">
        <v>238</v>
      </c>
      <c r="D72" s="350">
        <v>17819</v>
      </c>
    </row>
    <row r="73" spans="1:4">
      <c r="A73" s="348" t="s">
        <v>326</v>
      </c>
      <c r="B73" s="348" t="s">
        <v>288</v>
      </c>
      <c r="C73" s="349" t="s">
        <v>238</v>
      </c>
      <c r="D73" s="350">
        <v>17819</v>
      </c>
    </row>
    <row r="74" spans="1:4">
      <c r="A74" s="348" t="s">
        <v>327</v>
      </c>
      <c r="B74" s="348" t="s">
        <v>290</v>
      </c>
      <c r="C74" s="349" t="s">
        <v>238</v>
      </c>
      <c r="D74" s="350">
        <v>17819</v>
      </c>
    </row>
    <row r="75" spans="1:4">
      <c r="A75" s="348" t="s">
        <v>328</v>
      </c>
      <c r="B75" s="348" t="s">
        <v>292</v>
      </c>
      <c r="C75" s="349" t="s">
        <v>238</v>
      </c>
      <c r="D75" s="350">
        <v>17819</v>
      </c>
    </row>
    <row r="76" spans="1:4">
      <c r="A76" s="348" t="s">
        <v>329</v>
      </c>
      <c r="B76" s="348" t="s">
        <v>294</v>
      </c>
      <c r="C76" s="349" t="s">
        <v>238</v>
      </c>
      <c r="D76" s="350">
        <v>17819</v>
      </c>
    </row>
    <row r="77" spans="1:4">
      <c r="A77" s="348" t="s">
        <v>330</v>
      </c>
      <c r="B77" s="348" t="s">
        <v>296</v>
      </c>
      <c r="C77" s="349" t="s">
        <v>238</v>
      </c>
      <c r="D77" s="350">
        <v>17819</v>
      </c>
    </row>
    <row r="78" spans="1:4">
      <c r="A78" s="348" t="s">
        <v>331</v>
      </c>
      <c r="B78" s="348" t="s">
        <v>298</v>
      </c>
      <c r="C78" s="349" t="s">
        <v>238</v>
      </c>
      <c r="D78" s="350">
        <v>17819</v>
      </c>
    </row>
  </sheetData>
  <mergeCells count="5">
    <mergeCell ref="A9:A10"/>
    <mergeCell ref="B9:B10"/>
    <mergeCell ref="C9:C10"/>
    <mergeCell ref="D9:D10"/>
    <mergeCell ref="B3:B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3:H30"/>
  <sheetViews>
    <sheetView workbookViewId="0">
      <selection activeCell="A28" sqref="A28:B30"/>
    </sheetView>
  </sheetViews>
  <sheetFormatPr defaultRowHeight="13.2"/>
  <cols>
    <col min="1" max="1" width="19.109375" bestFit="1" customWidth="1"/>
    <col min="2" max="2" width="11.109375" bestFit="1" customWidth="1"/>
    <col min="3" max="4" width="14.5546875" bestFit="1" customWidth="1"/>
    <col min="5" max="8" width="15.77734375" bestFit="1" customWidth="1"/>
  </cols>
  <sheetData>
    <row r="3" spans="1:8" ht="17.399999999999999">
      <c r="D3" s="329" t="s">
        <v>229</v>
      </c>
      <c r="E3" s="329"/>
      <c r="F3" s="329"/>
    </row>
    <row r="6" spans="1:8" ht="13.8" thickBot="1"/>
    <row r="7" spans="1:8" ht="44.4" customHeight="1" thickBot="1">
      <c r="A7" s="311" t="s">
        <v>124</v>
      </c>
      <c r="B7" s="312"/>
      <c r="C7" s="311" t="s">
        <v>128</v>
      </c>
      <c r="D7" s="314"/>
      <c r="E7" s="314"/>
      <c r="F7" s="312"/>
      <c r="G7" s="311" t="s">
        <v>127</v>
      </c>
      <c r="H7" s="312"/>
    </row>
    <row r="8" spans="1:8" ht="28.2" customHeight="1" thickBot="1">
      <c r="A8" s="206" t="s">
        <v>125</v>
      </c>
      <c r="B8" s="199" t="s">
        <v>126</v>
      </c>
      <c r="C8" s="196" t="s">
        <v>133</v>
      </c>
      <c r="D8" s="209" t="s">
        <v>134</v>
      </c>
      <c r="E8" s="209" t="s">
        <v>131</v>
      </c>
      <c r="F8" s="193" t="s">
        <v>132</v>
      </c>
      <c r="G8" s="196" t="s">
        <v>131</v>
      </c>
      <c r="H8" s="192" t="s">
        <v>132</v>
      </c>
    </row>
    <row r="9" spans="1:8">
      <c r="A9" s="210" t="s">
        <v>135</v>
      </c>
      <c r="B9" s="211" t="s">
        <v>136</v>
      </c>
      <c r="C9" s="214">
        <v>32000</v>
      </c>
      <c r="D9" s="214">
        <v>42000</v>
      </c>
      <c r="E9" s="214">
        <v>65000</v>
      </c>
      <c r="F9" s="214">
        <v>84000</v>
      </c>
      <c r="G9" s="214">
        <v>29000</v>
      </c>
      <c r="H9" s="190">
        <v>35000</v>
      </c>
    </row>
    <row r="10" spans="1:8">
      <c r="A10" s="197" t="s">
        <v>137</v>
      </c>
      <c r="B10" s="212" t="s">
        <v>138</v>
      </c>
      <c r="C10" s="215">
        <v>32000</v>
      </c>
      <c r="D10" s="215">
        <v>42000</v>
      </c>
      <c r="E10" s="215">
        <v>65000</v>
      </c>
      <c r="F10" s="215">
        <v>84000</v>
      </c>
      <c r="G10" s="215">
        <v>29000</v>
      </c>
      <c r="H10" s="190">
        <v>35000</v>
      </c>
    </row>
    <row r="11" spans="1:8">
      <c r="A11" s="197" t="s">
        <v>137</v>
      </c>
      <c r="B11" s="212" t="s">
        <v>184</v>
      </c>
      <c r="C11" s="215">
        <v>32000</v>
      </c>
      <c r="D11" s="219" t="s">
        <v>185</v>
      </c>
      <c r="E11" s="215">
        <v>65000</v>
      </c>
      <c r="F11" s="216" t="s">
        <v>185</v>
      </c>
      <c r="G11" s="215">
        <v>29000</v>
      </c>
      <c r="H11" s="190">
        <v>35000</v>
      </c>
    </row>
    <row r="12" spans="1:8">
      <c r="A12" s="197" t="s">
        <v>186</v>
      </c>
      <c r="B12" s="212" t="s">
        <v>201</v>
      </c>
      <c r="C12" s="215">
        <v>32000</v>
      </c>
      <c r="D12" s="219" t="s">
        <v>185</v>
      </c>
      <c r="E12" s="215">
        <v>65000</v>
      </c>
      <c r="F12" s="216" t="s">
        <v>185</v>
      </c>
      <c r="G12" s="215">
        <v>29000</v>
      </c>
      <c r="H12" s="190">
        <v>35000</v>
      </c>
    </row>
    <row r="13" spans="1:8">
      <c r="A13" s="197" t="s">
        <v>187</v>
      </c>
      <c r="B13" s="212" t="s">
        <v>202</v>
      </c>
      <c r="C13" s="215">
        <v>32000</v>
      </c>
      <c r="D13" s="219" t="s">
        <v>185</v>
      </c>
      <c r="E13" s="215">
        <v>65000</v>
      </c>
      <c r="F13" s="216" t="s">
        <v>185</v>
      </c>
      <c r="G13" s="215">
        <v>29000</v>
      </c>
      <c r="H13" s="190">
        <v>35000</v>
      </c>
    </row>
    <row r="14" spans="1:8">
      <c r="A14" s="197" t="s">
        <v>188</v>
      </c>
      <c r="B14" s="212" t="s">
        <v>203</v>
      </c>
      <c r="C14" s="215">
        <v>32000</v>
      </c>
      <c r="D14" s="219" t="s">
        <v>185</v>
      </c>
      <c r="E14" s="215">
        <v>65000</v>
      </c>
      <c r="F14" s="216" t="s">
        <v>185</v>
      </c>
      <c r="G14" s="215">
        <v>29000</v>
      </c>
      <c r="H14" s="190">
        <v>35000</v>
      </c>
    </row>
    <row r="15" spans="1:8">
      <c r="A15" s="197" t="s">
        <v>189</v>
      </c>
      <c r="B15" s="212" t="s">
        <v>204</v>
      </c>
      <c r="C15" s="215">
        <v>32000</v>
      </c>
      <c r="D15" s="219" t="s">
        <v>185</v>
      </c>
      <c r="E15" s="215">
        <v>65000</v>
      </c>
      <c r="F15" s="216" t="s">
        <v>185</v>
      </c>
      <c r="G15" s="215">
        <v>29000</v>
      </c>
      <c r="H15" s="190">
        <v>35000</v>
      </c>
    </row>
    <row r="16" spans="1:8">
      <c r="A16" s="197" t="s">
        <v>190</v>
      </c>
      <c r="B16" s="212" t="s">
        <v>205</v>
      </c>
      <c r="C16" s="215">
        <v>32000</v>
      </c>
      <c r="D16" s="219" t="s">
        <v>185</v>
      </c>
      <c r="E16" s="215">
        <v>65000</v>
      </c>
      <c r="F16" s="216" t="s">
        <v>185</v>
      </c>
      <c r="G16" s="215">
        <v>29000</v>
      </c>
      <c r="H16" s="190">
        <v>35000</v>
      </c>
    </row>
    <row r="17" spans="1:8">
      <c r="A17" s="197" t="s">
        <v>191</v>
      </c>
      <c r="B17" s="212" t="s">
        <v>206</v>
      </c>
      <c r="C17" s="215">
        <v>32000</v>
      </c>
      <c r="D17" s="219" t="s">
        <v>185</v>
      </c>
      <c r="E17" s="215">
        <v>65000</v>
      </c>
      <c r="F17" s="216" t="s">
        <v>185</v>
      </c>
      <c r="G17" s="215">
        <v>29000</v>
      </c>
      <c r="H17" s="190">
        <v>35000</v>
      </c>
    </row>
    <row r="18" spans="1:8">
      <c r="A18" s="197" t="s">
        <v>192</v>
      </c>
      <c r="B18" s="212" t="s">
        <v>207</v>
      </c>
      <c r="C18" s="215">
        <v>32000</v>
      </c>
      <c r="D18" s="215">
        <v>42000</v>
      </c>
      <c r="E18" s="215">
        <v>65000</v>
      </c>
      <c r="F18" s="215">
        <v>84000</v>
      </c>
      <c r="G18" s="215">
        <v>29000</v>
      </c>
      <c r="H18" s="190">
        <v>35000</v>
      </c>
    </row>
    <row r="19" spans="1:8">
      <c r="A19" s="197" t="s">
        <v>193</v>
      </c>
      <c r="B19" s="212" t="s">
        <v>208</v>
      </c>
      <c r="C19" s="215">
        <v>32000</v>
      </c>
      <c r="D19" s="215">
        <v>42000</v>
      </c>
      <c r="E19" s="215">
        <v>65000</v>
      </c>
      <c r="F19" s="215">
        <v>84000</v>
      </c>
      <c r="G19" s="215">
        <v>29000</v>
      </c>
      <c r="H19" s="190">
        <v>35000</v>
      </c>
    </row>
    <row r="20" spans="1:8">
      <c r="A20" s="197" t="s">
        <v>194</v>
      </c>
      <c r="B20" s="212" t="s">
        <v>209</v>
      </c>
      <c r="C20" s="215">
        <v>32000</v>
      </c>
      <c r="D20" s="215">
        <v>42000</v>
      </c>
      <c r="E20" s="215">
        <v>65000</v>
      </c>
      <c r="F20" s="215">
        <v>84000</v>
      </c>
      <c r="G20" s="215">
        <v>29000</v>
      </c>
      <c r="H20" s="190">
        <v>35000</v>
      </c>
    </row>
    <row r="21" spans="1:8">
      <c r="A21" s="197" t="s">
        <v>195</v>
      </c>
      <c r="B21" s="212" t="s">
        <v>210</v>
      </c>
      <c r="C21" s="216" t="s">
        <v>185</v>
      </c>
      <c r="D21" s="215">
        <v>42000</v>
      </c>
      <c r="E21" s="219" t="s">
        <v>185</v>
      </c>
      <c r="F21" s="215">
        <v>84000</v>
      </c>
      <c r="G21" s="215">
        <v>29000</v>
      </c>
      <c r="H21" s="190">
        <v>35000</v>
      </c>
    </row>
    <row r="22" spans="1:8">
      <c r="A22" s="197" t="s">
        <v>196</v>
      </c>
      <c r="B22" s="212" t="s">
        <v>211</v>
      </c>
      <c r="C22" s="217">
        <v>32000</v>
      </c>
      <c r="D22" s="215">
        <v>42000</v>
      </c>
      <c r="E22" s="215">
        <v>65000</v>
      </c>
      <c r="F22" s="215">
        <v>84000</v>
      </c>
      <c r="G22" s="215">
        <v>29000</v>
      </c>
      <c r="H22" s="190">
        <v>35000</v>
      </c>
    </row>
    <row r="23" spans="1:8">
      <c r="A23" s="197" t="s">
        <v>197</v>
      </c>
      <c r="B23" s="212" t="s">
        <v>212</v>
      </c>
      <c r="C23" s="217">
        <v>32000</v>
      </c>
      <c r="D23" s="216" t="s">
        <v>185</v>
      </c>
      <c r="E23" s="215">
        <v>65000</v>
      </c>
      <c r="F23" s="216" t="s">
        <v>185</v>
      </c>
      <c r="G23" s="215">
        <v>29000</v>
      </c>
      <c r="H23" s="190">
        <v>35000</v>
      </c>
    </row>
    <row r="24" spans="1:8">
      <c r="A24" s="197" t="s">
        <v>198</v>
      </c>
      <c r="B24" s="212" t="s">
        <v>213</v>
      </c>
      <c r="C24" s="217">
        <v>32000</v>
      </c>
      <c r="D24" s="216" t="s">
        <v>185</v>
      </c>
      <c r="E24" s="215">
        <v>65000</v>
      </c>
      <c r="F24" s="216" t="s">
        <v>185</v>
      </c>
      <c r="G24" s="215">
        <v>29000</v>
      </c>
      <c r="H24" s="190">
        <v>35000</v>
      </c>
    </row>
    <row r="25" spans="1:8">
      <c r="A25" s="197" t="s">
        <v>199</v>
      </c>
      <c r="B25" s="212" t="s">
        <v>214</v>
      </c>
      <c r="C25" s="217">
        <v>32000</v>
      </c>
      <c r="D25" s="216" t="s">
        <v>185</v>
      </c>
      <c r="E25" s="215">
        <v>65000</v>
      </c>
      <c r="F25" s="216" t="s">
        <v>185</v>
      </c>
      <c r="G25" s="215">
        <v>29000</v>
      </c>
      <c r="H25" s="190">
        <v>35000</v>
      </c>
    </row>
    <row r="26" spans="1:8" ht="13.8" thickBot="1">
      <c r="A26" s="198" t="s">
        <v>200</v>
      </c>
      <c r="B26" s="213" t="s">
        <v>215</v>
      </c>
      <c r="C26" s="218">
        <v>32000</v>
      </c>
      <c r="D26" s="220" t="s">
        <v>185</v>
      </c>
      <c r="E26" s="221">
        <v>65000</v>
      </c>
      <c r="F26" s="220" t="s">
        <v>185</v>
      </c>
      <c r="G26" s="221">
        <v>29000</v>
      </c>
      <c r="H26" s="191">
        <v>35000</v>
      </c>
    </row>
    <row r="28" spans="1:8">
      <c r="A28" s="231" t="s">
        <v>227</v>
      </c>
    </row>
    <row r="29" spans="1:8">
      <c r="A29" t="s">
        <v>226</v>
      </c>
    </row>
    <row r="30" spans="1:8">
      <c r="A30" t="s">
        <v>228</v>
      </c>
    </row>
  </sheetData>
  <mergeCells count="4">
    <mergeCell ref="A7:B7"/>
    <mergeCell ref="C7:F7"/>
    <mergeCell ref="G7:H7"/>
    <mergeCell ref="D3: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33" sqref="Q33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Компакт</vt:lpstr>
      <vt:lpstr>Прайс FunderMAX (Австрия)</vt:lpstr>
      <vt:lpstr>Прайс GREENLAM (Индия)</vt:lpstr>
      <vt:lpstr>Прайс АРКО 2 (Индия)</vt:lpstr>
      <vt:lpstr>Прайс ABET Laminati (Италия)</vt:lpstr>
      <vt:lpstr>IDM Eterno (Россия)</vt:lpstr>
      <vt:lpstr>Прайс SENSOLA (РОССИЯ)</vt:lpstr>
      <vt:lpstr>Турция (в перспективе)</vt:lpstr>
      <vt:lpstr>'Прайс FunderMAX (Австрия)'!Область_печати</vt:lpstr>
      <vt:lpstr>'Прайс GREENLAM (Индия)'!Область_печати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79184</dc:creator>
  <cp:lastModifiedBy>79184</cp:lastModifiedBy>
  <cp:revision>2</cp:revision>
  <cp:lastPrinted>2023-10-24T20:27:26Z</cp:lastPrinted>
  <dcterms:created xsi:type="dcterms:W3CDTF">2020-08-11T10:30:33Z</dcterms:created>
  <dcterms:modified xsi:type="dcterms:W3CDTF">2024-03-01T11:28:09Z</dcterms:modified>
</cp:coreProperties>
</file>